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<sst xmlns="http://schemas.openxmlformats.org/spreadsheetml/2006/main" count="3101" uniqueCount="2618">
  <si>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</si>
  <si>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</si>
  <si>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</si>
  <si>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</si>
  <si>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</si>
  <si>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</si>
  <si>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</si>
  <si>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</si>
  <si>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</si>
  <si>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</si>
  <si>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</si>
  <si>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</si>
  <si>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</si>
  <si>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</si>
  <si>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</si>
  <si>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</si>
  <si>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</si>
  <si>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</si>
  <si>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</si>
  <si>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</si>
  <si>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</si>
  <si>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</si>
  <si>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</si>
  <si>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</si>
  <si>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</si>
  <si>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</si>
  <si>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</si>
  <si>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</si>
  <si>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</si>
  <si>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</si>
  <si>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</si>
  <si>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</si>
  <si>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</si>
  <si>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</si>
  <si>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</si>
  <si>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</si>
  <si>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</si>
  <si>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</si>
  <si>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</si>
  <si>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</si>
  <si>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</si>
  <si>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</si>
  <si>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</si>
  <si>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</si>
  <si>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</si>
  <si>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</si>
  <si>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</si>
  <si>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</si>
  <si>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</si>
  <si>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</si>
  <si>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</si>
  <si>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</si>
  <si>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</si>
  <si>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</si>
  <si>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</si>
  <si>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</si>
  <si>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</si>
  <si>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</si>
  <si>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</si>
  <si>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</si>
  <si>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</si>
  <si>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</si>
  <si>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</si>
  <si>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</si>
  <si>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</si>
  <si>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</si>
  <si>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</si>
  <si>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</si>
  <si>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</si>
  <si>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</si>
  <si>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</si>
  <si>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</si>
  <si>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</si>
  <si>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</si>
  <si>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</si>
  <si>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</si>
  <si>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</si>
  <si>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</si>
  <si>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</si>
  <si>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</si>
  <si>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</si>
  <si>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</si>
  <si>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</si>
  <si>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</si>
  <si>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</si>
  <si>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</si>
  <si>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</si>
  <si>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</si>
  <si>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</si>
  <si>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</si>
  <si>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</si>
  <si>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</si>
  <si>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</si>
  <si>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</si>
  <si>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</si>
  <si>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</si>
  <si>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</si>
  <si>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</si>
  <si>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</si>
  <si>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</si>
  <si>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</si>
  <si>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</si>
  <si>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</si>
  <si>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</si>
  <si>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</si>
  <si>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</si>
  <si>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</si>
  <si>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</si>
  <si>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</si>
  <si>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</si>
  <si>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</si>
  <si>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</si>
  <si>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</si>
  <si>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</si>
  <si>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</si>
  <si>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</si>
  <si>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</si>
  <si>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</si>
  <si>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</si>
  <si>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</si>
  <si>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</si>
  <si>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</si>
  <si>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</si>
  <si>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</si>
  <si>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</si>
  <si>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</si>
  <si>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</si>
  <si>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</si>
  <si>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</si>
  <si>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</si>
  <si>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</si>
  <si>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</si>
  <si>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</si>
  <si>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</si>
  <si>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</si>
  <si>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</si>
  <si>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</si>
  <si>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</si>
  <si>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</si>
  <si>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</si>
  <si>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</si>
  <si>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</si>
  <si>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</si>
  <si>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</si>
  <si>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</si>
  <si>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</si>
  <si>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</si>
  <si>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</si>
  <si>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</si>
  <si>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</si>
  <si>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</si>
  <si>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</si>
  <si>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</si>
  <si>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</si>
  <si>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</si>
  <si>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</si>
  <si>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</si>
  <si>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</si>
  <si>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</si>
  <si>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</si>
  <si>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</si>
  <si>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</si>
  <si>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</si>
  <si>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</si>
  <si>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</si>
  <si>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</si>
  <si>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</si>
  <si>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</si>
  <si>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</si>
  <si>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</si>
  <si>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</si>
  <si>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</si>
  <si>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</si>
  <si>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</si>
  <si>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</si>
  <si>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</si>
  <si>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</si>
  <si>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</si>
  <si>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</si>
  <si>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</si>
  <si>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</si>
  <si>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</si>
  <si>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</si>
  <si>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</si>
  <si>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</si>
  <si>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</si>
  <si>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</si>
  <si>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</si>
  <si>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</si>
  <si>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</si>
  <si>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</si>
  <si>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</si>
  <si>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</si>
  <si>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</si>
  <si>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</si>
  <si>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</si>
  <si>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</si>
  <si>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</si>
  <si>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</si>
  <si>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</si>
  <si>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</si>
  <si>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</si>
  <si>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</si>
  <si>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</si>
  <si>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</si>
  <si>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</si>
  <si>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</si>
  <si>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</si>
  <si>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</si>
  <si>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</si>
  <si>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</si>
  <si>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</si>
  <si>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</si>
  <si>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</si>
  <si>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</si>
  <si>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</si>
  <si>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</si>
  <si>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</si>
  <si>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</si>
  <si>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</si>
  <si>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</si>
  <si>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</si>
  <si>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</si>
  <si>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</si>
  <si>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</si>
  <si>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</si>
  <si>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</si>
  <si>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</si>
  <si>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</si>
  <si>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</si>
  <si>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</si>
  <si>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</si>
  <si>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</si>
  <si>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</si>
  <si>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</si>
  <si>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</si>
  <si>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</si>
  <si>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</si>
  <si>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</si>
  <si>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</si>
  <si>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</si>
  <si>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</si>
  <si>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</si>
  <si>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</si>
  <si>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</si>
  <si>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</si>
  <si>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</si>
  <si>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</si>
  <si>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</si>
  <si>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</si>
  <si>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</si>
  <si>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</si>
  <si>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</si>
  <si>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</si>
  <si>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</si>
  <si>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</si>
  <si>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</si>
  <si>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</si>
  <si>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</si>
  <si>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</si>
  <si>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</si>
  <si>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</si>
  <si>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</si>
  <si>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</si>
  <si>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</si>
  <si>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</si>
  <si>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</si>
  <si>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</si>
  <si>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</si>
  <si>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</si>
  <si>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</si>
  <si>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</si>
  <si>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</si>
  <si>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</si>
  <si>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</si>
  <si>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</si>
  <si>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</si>
  <si>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</si>
  <si>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</si>
  <si>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</si>
  <si>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</si>
  <si>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</si>
  <si>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</si>
  <si>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</si>
  <si>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</si>
  <si>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</si>
  <si>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</si>
  <si>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</si>
  <si>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</si>
  <si>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</si>
  <si>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</si>
  <si>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</si>
  <si>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</si>
  <si>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</si>
  <si>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</si>
  <si>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</si>
  <si>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</si>
  <si>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</si>
  <si>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</si>
  <si>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</si>
  <si>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</si>
  <si>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</si>
  <si>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</si>
  <si>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</si>
  <si>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</si>
  <si>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</si>
  <si>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</si>
  <si>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</si>
  <si>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</si>
  <si>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</si>
  <si>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</si>
  <si>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</si>
  <si>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</si>
  <si>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</si>
  <si>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</si>
  <si>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</si>
  <si>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</si>
  <si>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</si>
  <si>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</si>
  <si>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</si>
  <si>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</si>
  <si>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</si>
  <si>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</si>
  <si>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</si>
  <si>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</si>
  <si>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</si>
  <si>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</si>
  <si>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</si>
  <si>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</si>
  <si>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</si>
  <si>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</si>
  <si>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</si>
  <si>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</si>
  <si>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</si>
  <si>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</si>
  <si>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</si>
  <si>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</si>
  <si>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</si>
  <si>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</si>
  <si>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</si>
  <si>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</si>
  <si>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</si>
  <si>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</si>
  <si>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</si>
  <si>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</si>
  <si>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</si>
  <si>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</si>
  <si>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</si>
  <si>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</si>
  <si>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</si>
  <si>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</si>
  <si>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</si>
  <si>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</si>
  <si>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</si>
  <si>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</si>
  <si>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</si>
  <si>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</si>
  <si>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</si>
  <si>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</si>
  <si>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</si>
  <si>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</si>
  <si>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</si>
  <si>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</si>
  <si>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</si>
  <si>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</si>
  <si>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</si>
  <si>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</si>
  <si>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</si>
  <si>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</si>
  <si>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</si>
  <si>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</si>
  <si>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</si>
  <si>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</si>
  <si>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</si>
  <si>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</si>
  <si>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</si>
  <si>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</si>
  <si>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</si>
  <si>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</si>
  <si>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</si>
  <si>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</si>
  <si>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</si>
  <si>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</si>
  <si>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</si>
  <si>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</si>
  <si>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</si>
  <si>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</si>
  <si>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</si>
  <si>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</si>
  <si>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</si>
  <si>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</si>
  <si>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</si>
  <si>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</si>
  <si>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</si>
  <si>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</si>
  <si>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</si>
  <si>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</si>
  <si>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</si>
  <si>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</si>
  <si>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</si>
  <si>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</si>
  <si>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</si>
  <si>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</si>
  <si>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</si>
  <si>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</si>
  <si>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</si>
  <si>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</si>
  <si>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</si>
  <si>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</si>
  <si>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</si>
  <si>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</si>
  <si>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</si>
  <si>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</si>
  <si>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</si>
  <si>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</si>
  <si>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</si>
  <si>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</si>
  <si>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</si>
  <si>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</si>
  <si>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</si>
  <si>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</si>
  <si>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</si>
  <si>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</si>
  <si>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</si>
  <si>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</si>
  <si>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</si>
  <si>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</si>
  <si>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</si>
  <si>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</si>
  <si>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</si>
  <si>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</si>
  <si>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</si>
  <si>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</si>
  <si>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</si>
  <si>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</si>
  <si>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</si>
  <si>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</si>
  <si>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</si>
  <si>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</si>
  <si>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</si>
  <si>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</si>
  <si>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</si>
  <si>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</si>
  <si>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</si>
  <si>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</si>
  <si>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</si>
  <si>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</si>
  <si>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</si>
  <si>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</si>
  <si>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</si>
  <si>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</si>
  <si>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</si>
  <si>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</si>
  <si>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</si>
  <si>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</si>
  <si>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</si>
  <si>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</si>
  <si>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</si>
  <si>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</si>
  <si>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</si>
  <si>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</si>
  <si>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</si>
  <si>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</si>
  <si>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</si>
  <si>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</si>
  <si>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</si>
  <si>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</si>
  <si>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</si>
  <si>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</si>
  <si>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</si>
  <si>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</si>
  <si>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</si>
  <si>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</si>
  <si>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</si>
  <si>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</si>
  <si>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</si>
  <si>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</si>
  <si>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</si>
  <si>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</si>
  <si>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</si>
  <si>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</si>
  <si>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</si>
  <si>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</si>
  <si>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</si>
  <si>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</si>
  <si>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</si>
  <si>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</si>
  <si>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</si>
  <si>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</si>
  <si>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</si>
  <si>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</si>
  <si>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</si>
  <si>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</si>
  <si>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</si>
  <si>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</si>
  <si>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</si>
  <si>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</si>
  <si>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</si>
  <si>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</si>
  <si>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</si>
  <si>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</si>
  <si>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</si>
  <si>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</si>
  <si>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</si>
  <si>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</si>
  <si>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</si>
  <si>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</si>
  <si>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</si>
  <si>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</si>
  <si>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</si>
  <si>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</si>
  <si>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</si>
  <si>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</si>
  <si>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</si>
  <si>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</si>
  <si>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</si>
  <si>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</si>
  <si>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</si>
  <si>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</si>
  <si>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</si>
  <si>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</si>
  <si>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</si>
  <si>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</si>
  <si>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</si>
  <si>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</si>
  <si>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</si>
  <si>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</si>
  <si>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</si>
  <si>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</si>
  <si>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</si>
  <si>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</si>
  <si>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</si>
  <si>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</si>
  <si>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</si>
  <si>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</si>
  <si>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</si>
  <si>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</si>
  <si>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</si>
  <si>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</si>
  <si>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</si>
  <si>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</si>
  <si>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</si>
  <si>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</si>
  <si>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</si>
  <si>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</si>
  <si>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</si>
  <si>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</si>
  <si>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</si>
  <si>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</si>
  <si>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</si>
  <si>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</si>
  <si>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</si>
  <si>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</si>
  <si>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</si>
  <si>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</si>
  <si>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</si>
  <si>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</si>
  <si>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</si>
  <si>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</si>
  <si>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</si>
  <si>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</si>
  <si>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</si>
  <si>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</si>
  <si>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</si>
  <si>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</si>
  <si>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</si>
  <si>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</si>
  <si>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</si>
  <si>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</si>
  <si>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</si>
  <si>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</si>
  <si>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</si>
  <si>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</si>
  <si>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</si>
  <si>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</si>
  <si>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</si>
  <si>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</si>
  <si>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</si>
  <si>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</si>
  <si>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</si>
  <si>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</si>
  <si>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</si>
  <si>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</si>
  <si>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</si>
  <si>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</si>
  <si>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</si>
  <si>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</si>
  <si>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</si>
  <si>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</si>
  <si>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</si>
  <si>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</si>
  <si>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</si>
  <si>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</si>
  <si>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</si>
  <si>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</si>
  <si>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</si>
  <si>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</si>
  <si>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</si>
  <si>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</si>
  <si>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</si>
  <si>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</si>
  <si>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</si>
  <si>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</si>
  <si>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</si>
  <si>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</si>
  <si>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</si>
  <si>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</si>
  <si>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</si>
  <si>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</si>
  <si>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</si>
  <si>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</si>
  <si>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</si>
  <si>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</si>
  <si>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</si>
  <si>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</si>
  <si>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</si>
  <si>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</si>
  <si>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</si>
  <si>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</si>
  <si>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</si>
  <si>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</si>
  <si>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</si>
  <si>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</si>
  <si>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</si>
  <si>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</si>
  <si>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</si>
  <si>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</si>
  <si>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</si>
  <si>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</si>
  <si>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</si>
  <si>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</si>
  <si>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</si>
  <si>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</si>
  <si>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</si>
  <si>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</si>
  <si>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</si>
  <si>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</si>
  <si>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</si>
  <si>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</si>
  <si>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</si>
  <si>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</si>
  <si>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</si>
  <si>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</si>
  <si>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</si>
  <si>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</si>
  <si>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</si>
  <si>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</si>
  <si>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</si>
  <si>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</si>
  <si>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</si>
  <si>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</si>
  <si>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</si>
  <si>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</si>
  <si>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</si>
  <si>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</si>
  <si>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</si>
  <si>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</si>
  <si>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</si>
  <si>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</si>
  <si>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</si>
  <si>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</si>
  <si>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</si>
  <si>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</si>
  <si>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</si>
  <si>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</si>
  <si>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</si>
  <si>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</si>
  <si>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</si>
  <si>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</si>
  <si>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</si>
  <si>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</si>
  <si>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</si>
  <si>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</si>
  <si>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</si>
  <si>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</si>
  <si>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</si>
  <si>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</si>
  <si>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</si>
  <si>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</si>
  <si>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</si>
  <si>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</si>
  <si>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</si>
  <si>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</si>
  <si>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</si>
  <si>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</si>
  <si>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</si>
  <si>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</si>
  <si>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</si>
  <si>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</si>
  <si>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</si>
  <si>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</si>
  <si>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</si>
  <si>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</si>
  <si>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</si>
  <si>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</si>
  <si>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</si>
  <si>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</si>
  <si>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</si>
  <si>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</si>
  <si>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</si>
  <si>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</si>
  <si>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</si>
  <si>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</si>
  <si>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</si>
  <si>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</si>
  <si>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</si>
  <si>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</si>
  <si>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</si>
  <si>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</si>
  <si>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</si>
  <si>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</si>
  <si>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</si>
  <si>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</si>
  <si>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</si>
  <si>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</si>
  <si>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</si>
  <si>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</si>
  <si>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</si>
  <si>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</si>
  <si>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</si>
  <si>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</si>
  <si>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</si>
  <si>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</si>
  <si>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</si>
  <si>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</si>
  <si>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</si>
  <si>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</si>
  <si>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</si>
  <si>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</si>
  <si>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</si>
  <si>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</si>
  <si>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</si>
  <si>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</si>
  <si>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</si>
  <si>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</si>
  <si>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</si>
  <si>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</si>
  <si>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</si>
  <si>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</si>
  <si>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</si>
  <si>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</si>
  <si>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</si>
  <si>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</si>
  <si>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</si>
  <si>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</si>
  <si>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</si>
  <si>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</si>
  <si>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</si>
  <si>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</si>
  <si>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</si>
  <si>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</si>
  <si>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</si>
  <si>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</si>
  <si>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</si>
  <si>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</si>
  <si>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</si>
  <si>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</si>
  <si>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</si>
  <si>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</si>
  <si>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</si>
  <si>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</si>
  <si>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</si>
  <si>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</si>
  <si>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</si>
  <si>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</si>
  <si>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</si>
  <si>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</si>
  <si>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</si>
  <si>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</si>
  <si>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</si>
  <si>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</si>
  <si>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</si>
  <si>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</si>
  <si>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</si>
  <si>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</si>
  <si>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</si>
  <si>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</si>
  <si>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</si>
  <si>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</si>
  <si>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</si>
  <si>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</si>
  <si>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</si>
  <si>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</si>
  <si>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</si>
  <si>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</si>
  <si>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</si>
  <si>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</si>
  <si>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</si>
  <si>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</si>
  <si>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</si>
  <si>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</si>
  <si>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</si>
  <si>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</si>
  <si>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</si>
  <si>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</si>
  <si>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</si>
  <si>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</si>
  <si>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</si>
  <si>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</si>
  <si>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</si>
  <si>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</si>
  <si>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</si>
  <si>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</si>
  <si>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</si>
  <si>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</si>
  <si>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</si>
  <si>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</si>
  <si>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</si>
  <si>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</si>
  <si>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</si>
  <si>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</si>
  <si>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</si>
  <si>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</si>
  <si>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</si>
  <si>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</si>
  <si>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</si>
  <si>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</si>
  <si>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</si>
  <si>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</si>
  <si>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</si>
  <si>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</si>
  <si>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</si>
  <si>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</si>
  <si>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</si>
  <si>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</si>
  <si>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</si>
  <si>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</si>
  <si>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</si>
  <si>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</si>
  <si>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</si>
  <si>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</si>
  <si>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</si>
  <si>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</si>
  <si>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</si>
  <si>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</si>
  <si>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</si>
  <si>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</si>
  <si>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</si>
  <si>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</si>
  <si>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</si>
  <si>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</si>
  <si>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</si>
  <si>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</si>
  <si>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</si>
  <si>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</si>
  <si>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</si>
  <si>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</si>
  <si>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</si>
  <si>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</si>
  <si>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</si>
  <si>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</si>
  <si>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</si>
  <si>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</si>
  <si>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</si>
  <si>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</si>
  <si>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</si>
  <si>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</si>
  <si>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</si>
  <si>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</si>
  <si>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</si>
  <si>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</si>
  <si>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</si>
  <si>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</si>
  <si>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</si>
  <si>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</si>
  <si>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</si>
  <si>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</si>
  <si>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</si>
  <si>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</si>
  <si>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</si>
  <si>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</si>
  <si>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</si>
  <si>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</si>
  <si>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</si>
  <si>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</si>
  <si>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</si>
  <si>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</si>
  <si>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</si>
  <si>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</si>
  <si>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</si>
  <si>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</si>
  <si>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</si>
  <si>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</si>
  <si>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</si>
  <si>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</si>
  <si>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</si>
  <si>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</si>
  <si>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</si>
  <si>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</si>
  <si>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</si>
  <si>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</si>
  <si>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</si>
  <si>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</si>
  <si>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</si>
  <si>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</si>
  <si>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</si>
  <si>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</si>
  <si>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</si>
  <si>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</si>
  <si>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</si>
  <si>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</si>
  <si>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</si>
  <si>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</si>
  <si>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</si>
  <si>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</si>
  <si>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</si>
  <si>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</si>
  <si>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</si>
  <si>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</si>
  <si>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</si>
  <si>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</si>
  <si>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</si>
  <si>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</si>
  <si>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</si>
  <si>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</si>
  <si>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</si>
  <si>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</si>
  <si>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</si>
  <si>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</si>
  <si>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</si>
  <si>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</si>
  <si>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</si>
  <si>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</si>
  <si>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</si>
  <si>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</si>
  <si>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</si>
  <si>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</si>
  <si>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</si>
  <si>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</si>
  <si>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</si>
  <si>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</si>
  <si>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</si>
  <si>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</si>
  <si>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</si>
  <si>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</si>
  <si>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</si>
  <si>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</si>
  <si>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</si>
  <si>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</si>
  <si>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</si>
  <si>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</si>
  <si>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</si>
  <si>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</si>
  <si>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</si>
  <si>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</si>
  <si>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</si>
  <si>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</si>
  <si>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</si>
  <si>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</si>
  <si>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</si>
  <si>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</si>
  <si>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</si>
  <si>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</si>
  <si>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</si>
  <si>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</si>
  <si>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</si>
  <si>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</si>
  <si>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</si>
  <si>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</si>
  <si>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</si>
  <si>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</si>
  <si>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</si>
  <si>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</si>
  <si>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</si>
  <si>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</si>
  <si>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</si>
  <si>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</si>
  <si>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</si>
  <si>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</si>
  <si>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</si>
  <si>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</si>
  <si>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</si>
  <si>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</si>
  <si>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</si>
  <si>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</si>
  <si>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</si>
  <si>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</si>
  <si>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</si>
  <si>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</si>
  <si>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</si>
  <si>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</si>
  <si>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</si>
  <si>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</si>
  <si>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</si>
  <si>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</si>
  <si>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</si>
  <si>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</si>
  <si>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</si>
  <si>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</si>
  <si>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</si>
  <si>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</si>
  <si>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</si>
  <si>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</si>
  <si>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</si>
  <si>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</si>
  <si>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</si>
  <si>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</si>
  <si>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</si>
  <si>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</si>
  <si>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</si>
  <si>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</si>
  <si>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</si>
  <si>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</si>
  <si>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</si>
  <si>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</si>
  <si>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</si>
  <si>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</si>
  <si>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</si>
  <si>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</si>
  <si>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</si>
  <si>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</si>
  <si>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</si>
  <si>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</si>
  <si>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</si>
  <si>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</si>
  <si>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</si>
  <si>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</si>
  <si>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</si>
  <si>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</si>
  <si>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</si>
  <si>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</si>
  <si>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</si>
  <si>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</si>
  <si>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</si>
  <si>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</si>
  <si>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</si>
  <si>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</si>
  <si>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</si>
  <si>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</si>
  <si>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</si>
  <si>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</si>
  <si>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</si>
  <si>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</si>
  <si>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</si>
  <si>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</si>
  <si>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</si>
  <si>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</si>
  <si>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</si>
  <si>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</si>
  <si>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</si>
  <si>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</si>
  <si>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</si>
  <si>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</si>
  <si>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</si>
  <si>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</si>
  <si>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</si>
  <si>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</si>
  <si>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</si>
  <si>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</si>
  <si>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</si>
  <si>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</si>
  <si>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</si>
  <si>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</si>
  <si>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</si>
  <si>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</si>
  <si>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</si>
  <si>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</si>
  <si>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</si>
  <si>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</si>
  <si>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</si>
  <si>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</si>
  <si>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</si>
  <si>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</si>
  <si>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</si>
  <si>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</si>
  <si>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</si>
  <si>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</si>
  <si>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</si>
  <si>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</si>
  <si>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</si>
  <si>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</si>
  <si>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</si>
  <si>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</si>
  <si>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</si>
  <si>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</si>
  <si>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</si>
  <si>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</si>
  <si>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</si>
  <si>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</si>
  <si>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</si>
  <si>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</si>
  <si>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</si>
  <si>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</si>
  <si>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</si>
  <si>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</si>
  <si>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</si>
  <si>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</si>
  <si>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</si>
  <si>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</si>
  <si>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</si>
  <si>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</si>
  <si>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</si>
  <si>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</si>
  <si>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</si>
  <si>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</si>
  <si>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</si>
  <si>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</si>
  <si>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</si>
  <si>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</si>
  <si>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</si>
  <si>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</si>
  <si>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</si>
  <si>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</si>
  <si>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</si>
  <si>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</si>
  <si>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</si>
  <si>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</si>
  <si>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</si>
  <si>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</si>
  <si>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</si>
  <si>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</si>
  <si>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</si>
  <si>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</si>
  <si>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</si>
  <si>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</si>
  <si>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</si>
  <si>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</si>
  <si>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</si>
  <si>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</si>
  <si>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</si>
  <si>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</si>
  <si>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</si>
  <si>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</si>
  <si>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</si>
  <si>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</si>
  <si>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</si>
  <si>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</si>
  <si>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</si>
  <si>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</si>
  <si>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</si>
  <si>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</si>
  <si>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</si>
  <si>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</si>
  <si>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</si>
  <si>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</si>
  <si>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</si>
  <si>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</si>
  <si>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</si>
  <si>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</si>
  <si>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</si>
  <si>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</si>
  <si>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</si>
  <si>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</si>
  <si>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</si>
  <si>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</si>
  <si>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</si>
  <si>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</si>
  <si>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</si>
  <si>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</si>
  <si>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</si>
  <si>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</si>
  <si>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</si>
  <si>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</si>
  <si>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</si>
  <si>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</si>
  <si>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</si>
  <si>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</si>
  <si>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</si>
  <si>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</si>
  <si>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</si>
  <si>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</si>
  <si>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</si>
  <si>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</si>
  <si>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</si>
  <si>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</si>
  <si>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</si>
  <si>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</si>
  <si>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</si>
  <si>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</si>
  <si>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</si>
  <si>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</si>
  <si>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</si>
  <si>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</si>
  <si>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</si>
  <si>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</si>
  <si>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</si>
  <si>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</si>
  <si>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</si>
  <si>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</si>
  <si>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</si>
  <si>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</si>
  <si>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</si>
  <si>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</si>
  <si>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</si>
  <si>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</si>
  <si>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</si>
  <si>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</si>
  <si>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</si>
  <si>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</si>
  <si>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</si>
  <si>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</si>
  <si>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</si>
  <si>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</si>
  <si>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</si>
  <si>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</si>
  <si>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</si>
  <si>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</si>
  <si>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</si>
  <si>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</si>
  <si>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</si>
  <si>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</si>
  <si>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</si>
  <si>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</si>
  <si>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</si>
  <si>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</si>
  <si>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</si>
  <si>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</si>
  <si>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</si>
  <si>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</si>
  <si>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</si>
  <si>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</si>
  <si>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</si>
  <si>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</si>
  <si>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</si>
  <si>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</si>
  <si>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</si>
  <si>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</si>
  <si>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</si>
  <si>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</si>
  <si>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</si>
  <si>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</si>
  <si>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</si>
  <si>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</si>
  <si>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</si>
  <si>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</si>
  <si>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</si>
  <si>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</si>
  <si>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</si>
  <si>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</si>
  <si>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</si>
  <si>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</si>
  <si>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</si>
  <si>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</si>
  <si>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</si>
  <si>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</si>
  <si>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</si>
  <si>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</si>
  <si>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</si>
  <si>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</si>
  <si>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</si>
  <si>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</si>
  <si>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</si>
  <si>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</si>
  <si>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</si>
  <si>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</si>
  <si>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</si>
  <si>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</si>
  <si>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</si>
  <si>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</si>
  <si>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</si>
  <si>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</si>
  <si>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</si>
  <si>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</si>
  <si>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</si>
  <si>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</si>
  <si>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</si>
  <si>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</si>
  <si>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</si>
  <si>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</si>
  <si>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</si>
  <si>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</si>
  <si>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</si>
  <si>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</si>
  <si>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</si>
  <si>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</si>
  <si>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</si>
  <si>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</si>
  <si>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</si>
  <si>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</si>
  <si>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</si>
  <si>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</si>
  <si>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</si>
  <si>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</si>
  <si>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</si>
  <si>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</si>
  <si>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</si>
  <si>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</si>
  <si>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</si>
  <si>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</si>
  <si>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</si>
  <si>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</si>
  <si>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</si>
  <si>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</si>
  <si>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</si>
  <si>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</si>
  <si>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</si>
  <si>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</si>
  <si>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</si>
  <si>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</si>
  <si>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</si>
  <si>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</si>
  <si>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</si>
  <si>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</si>
  <si>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</si>
  <si>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</si>
  <si>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</si>
  <si>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</si>
  <si>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</si>
  <si>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</si>
  <si>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</si>
  <si>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</si>
  <si>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</si>
  <si>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</si>
  <si>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</si>
  <si>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</si>
  <si>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</si>
  <si>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</si>
  <si>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</si>
  <si>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</si>
  <si>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</si>
  <si>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</si>
  <si>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</si>
  <si>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</si>
  <si>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</si>
  <si>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</si>
  <si>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</si>
  <si>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</si>
  <si>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</si>
  <si>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</si>
  <si>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</si>
  <si>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</si>
  <si>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</si>
  <si>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</si>
  <si>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</si>
  <si>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</si>
  <si>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</si>
  <si>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</si>
  <si>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</si>
  <si>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</si>
  <si>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</si>
  <si>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</si>
  <si>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</si>
  <si>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</si>
  <si>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</si>
  <si>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</si>
  <si>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</si>
  <si>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</si>
  <si>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</si>
  <si>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</si>
  <si>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</si>
  <si>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</si>
  <si>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</si>
  <si>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</si>
  <si>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</si>
  <si>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</si>
  <si>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</si>
  <si>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</si>
  <si>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</si>
  <si>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</si>
  <si>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</si>
  <si>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</si>
  <si>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</si>
  <si>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</si>
  <si>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</si>
  <si>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</si>
  <si>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</si>
  <si>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</si>
  <si>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</si>
  <si>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</si>
  <si>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</si>
  <si>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</si>
  <si>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</si>
  <si>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</si>
  <si>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</si>
  <si>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</si>
  <si>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</si>
  <si>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</si>
  <si>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</si>
  <si>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</si>
  <si>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</si>
  <si>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</si>
  <si>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</si>
  <si>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</si>
  <si>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</si>
  <si>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</si>
  <si>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</si>
  <si>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</si>
  <si>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</si>
  <si>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</si>
  <si>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</si>
  <si>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</si>
  <si>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</si>
  <si>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</si>
  <si>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</si>
  <si>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</si>
  <si>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</si>
  <si>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</si>
  <si>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</si>
  <si>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</si>
  <si>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</si>
  <si>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</si>
  <si>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</si>
  <si>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</si>
  <si>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</si>
  <si>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</si>
  <si>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</si>
  <si>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</si>
  <si>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</si>
  <si>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</si>
  <si>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</si>
  <si>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</si>
  <si>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</si>
  <si>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</si>
  <si>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</si>
  <si>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</si>
  <si>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</si>
  <si>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</si>
  <si>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</si>
  <si>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</si>
  <si>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</si>
  <si>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</si>
  <si>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</si>
  <si>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</si>
  <si>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</si>
  <si>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</si>
  <si>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</si>
  <si>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</si>
  <si>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</si>
  <si>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</si>
  <si>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</si>
  <si>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</si>
  <si>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</si>
  <si>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</si>
  <si>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</si>
  <si>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</si>
  <si>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</si>
  <si>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</si>
  <si>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</si>
  <si>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</si>
  <si>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</si>
  <si>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</si>
  <si>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</si>
  <si>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</si>
  <si>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</si>
  <si>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</si>
  <si>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</si>
  <si>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</si>
  <si>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</si>
  <si>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</si>
  <si>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</si>
  <si>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</si>
  <si>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</si>
  <si>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</si>
  <si>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</si>
  <si>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</si>
  <si>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</si>
  <si>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</si>
  <si>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</si>
  <si>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</si>
  <si>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</si>
  <si>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</si>
  <si>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</si>
  <si>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</si>
  <si>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</si>
  <si>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</si>
  <si>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</si>
  <si>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</si>
  <si>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</si>
  <si>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</si>
  <si>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</si>
  <si>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</si>
  <si>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</si>
  <si>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</si>
  <si>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</si>
  <si>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</si>
  <si>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</si>
  <si>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</si>
  <si>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</si>
  <si>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</si>
  <si>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</si>
  <si>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</si>
  <si>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</si>
  <si>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</si>
  <si>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</si>
  <si>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</si>
  <si>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</si>
  <si>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</si>
  <si>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</si>
  <si>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</si>
  <si>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</si>
  <si>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</si>
  <si>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</si>
  <si>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</si>
  <si>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</si>
  <si>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</si>
  <si>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</si>
  <si>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</si>
  <si>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</si>
  <si>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</si>
  <si>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</si>
  <si>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</si>
  <si>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</si>
  <si>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</si>
  <si>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</si>
  <si>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</si>
  <si>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</si>
  <si>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</si>
  <si>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</si>
  <si>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</si>
  <si>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</si>
  <si>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</si>
  <si>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</si>
  <si>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</si>
  <si>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</si>
  <si>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</si>
  <si>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</si>
  <si>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</si>
  <si>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</si>
  <si>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</si>
  <si>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</si>
  <si>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</si>
  <si>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</si>
  <si>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</si>
  <si>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</si>
  <si>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</si>
  <si>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</si>
  <si>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</si>
  <si>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</si>
  <si>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</si>
  <si>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</si>
  <si>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</si>
  <si>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</si>
  <si>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</si>
  <si>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</si>
  <si>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</si>
  <si>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</si>
  <si>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</si>
  <si>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</si>
  <si>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</si>
  <si>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</si>
  <si>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</si>
  <si>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</si>
  <si>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</si>
  <si>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</si>
  <si>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</si>
  <si>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</si>
  <si>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</si>
  <si>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</si>
  <si>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</si>
  <si>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</si>
  <si>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</si>
  <si>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</si>
  <si>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</si>
  <si>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</si>
  <si>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</si>
  <si>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</si>
  <si>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</si>
  <si>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</si>
  <si>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</si>
  <si>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</si>
  <si>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</si>
  <si>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</si>
  <si>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</si>
  <si>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</si>
  <si>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</si>
  <si>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</si>
  <si>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</si>
  <si>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</si>
  <si>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</si>
  <si>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</si>
  <si>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</si>
  <si>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</si>
  <si>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</si>
  <si>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</si>
  <si>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</si>
  <si>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</si>
  <si>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</si>
  <si>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</si>
  <si>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</si>
  <si>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</si>
  <si>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</si>
  <si>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</si>
  <si>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</si>
  <si>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</si>
  <si>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</si>
  <si>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</si>
  <si>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</si>
  <si>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</si>
  <si>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</si>
  <si>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</si>
  <si>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</si>
  <si>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</si>
  <si>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</si>
  <si>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</si>
  <si>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</si>
  <si>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</si>
  <si>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</si>
  <si>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</si>
  <si>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</si>
  <si>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</si>
  <si>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</si>
  <si>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</si>
  <si>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</si>
  <si>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</si>
  <si>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</si>
  <si>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</si>
  <si>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</si>
  <si>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</si>
  <si>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</si>
  <si>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</si>
  <si>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</si>
  <si>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</si>
  <si>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</si>
  <si>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</si>
  <si>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</si>
  <si>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</si>
  <si>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</si>
  <si>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</si>
  <si>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</si>
  <si>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</si>
  <si>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</si>
  <si>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</si>
  <si>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</si>
  <si>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</si>
  <si>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</si>
  <si>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</si>
  <si>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</si>
  <si>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</si>
  <si>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</si>
  <si>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</si>
  <si>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</si>
  <si>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</si>
  <si>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</si>
  <si>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</si>
  <si>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</si>
  <si>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</si>
  <si>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</si>
  <si>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</si>
  <si>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</si>
  <si>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</si>
  <si>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</si>
  <si>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</si>
  <si>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</si>
  <si>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</si>
  <si>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</si>
  <si>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</si>
  <si>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</si>
  <si>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</si>
  <si>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</si>
  <si>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</si>
  <si>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</si>
  <si>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</si>
  <si>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</si>
  <si>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</si>
  <si>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</si>
  <si>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</si>
  <si>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</si>
  <si>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</si>
  <si>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</si>
  <si>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</si>
  <si>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</si>
  <si>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</si>
  <si>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</si>
  <si>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</si>
  <si>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</si>
  <si>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</si>
  <si>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</si>
  <si>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</si>
  <si>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</si>
  <si>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</si>
  <si>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</si>
  <si>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</si>
  <si>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</si>
  <si>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</si>
  <si>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</si>
  <si>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</si>
  <si>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</si>
  <si>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</si>
  <si>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</si>
  <si>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</si>
  <si>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</si>
  <si>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</si>
  <si>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</si>
  <si>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</si>
  <si>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</si>
  <si>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</si>
  <si>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</si>
  <si>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</si>
  <si>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</si>
  <si>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</si>
  <si>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</si>
  <si>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</si>
  <si>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</si>
  <si>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</si>
  <si>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</si>
  <si>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</si>
  <si>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</si>
  <si>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</si>
  <si>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</si>
  <si>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</si>
  <si>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</si>
  <si>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</si>
  <si>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</si>
  <si>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</si>
  <si>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</si>
  <si>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</si>
  <si>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</si>
  <si>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</si>
  <si>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</si>
  <si>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</si>
  <si>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</si>
  <si>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</si>
  <si>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</si>
  <si>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</si>
  <si>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</si>
  <si>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</si>
  <si>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</si>
  <si>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</si>
  <si>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</si>
  <si>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</si>
  <si>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</si>
  <si>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</si>
  <si>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</si>
  <si>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</si>
  <si>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</si>
  <si>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</si>
  <si>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</si>
  <si>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</si>
  <si>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</si>
  <si>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</si>
  <si>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</si>
  <si>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</si>
  <si>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</si>
  <si>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</si>
  <si>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</si>
  <si>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</si>
  <si>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</si>
  <si>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</si>
  <si>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</si>
  <si>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</si>
  <si>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</si>
  <si>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</si>
  <si>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</si>
  <si>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</si>
  <si>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</si>
  <si>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</si>
  <si>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</si>
  <si>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</si>
  <si>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</si>
  <si>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</si>
  <si>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</si>
  <si>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</si>
  <si>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</si>
  <si>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</si>
  <si>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</si>
  <si>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</si>
  <si>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</si>
  <si>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</si>
  <si>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</si>
  <si>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</si>
  <si>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</si>
  <si>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</si>
  <si>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</si>
  <si>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</si>
  <si>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</si>
  <si>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</si>
  <si>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</si>
  <si>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</si>
  <si>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</si>
  <si>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</si>
  <si>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</si>
  <si>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</si>
  <si>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</si>
  <si>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</si>
  <si>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</si>
  <si>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</si>
  <si>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</si>
  <si>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</si>
  <si>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</si>
  <si>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</si>
  <si>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</si>
  <si>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</si>
  <si>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</si>
  <si>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</si>
  <si>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</si>
  <si>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</si>
  <si>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</si>
  <si>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</si>
  <si>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</si>
  <si>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</si>
  <si>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</si>
  <si>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</si>
  <si>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</si>
  <si>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</si>
  <si>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</si>
  <si>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</si>
  <si>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</si>
  <si>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</si>
  <si>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</si>
  <si>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</si>
  <si>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</si>
  <si>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</si>
  <si>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</si>
  <si>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</si>
  <si>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</si>
  <si>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</si>
  <si>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</si>
  <si>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</si>
  <si>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</si>
  <si>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</si>
  <si>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</si>
  <si>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</si>
  <si>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</si>
  <si>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</si>
  <si>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</si>
  <si>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</si>
  <si>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</si>
  <si>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</si>
  <si>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</si>
  <si>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</si>
  <si>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</si>
  <si>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</si>
  <si>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</si>
  <si>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</si>
  <si>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</si>
  <si>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</si>
  <si>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</si>
  <si>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</si>
  <si>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</si>
  <si>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</si>
  <si>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</si>
  <si>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</si>
  <si>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</si>
  <si>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</si>
  <si>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</si>
  <si>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</si>
  <si>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</si>
  <si>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</si>
  <si>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</si>
  <si>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</si>
  <si>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</si>
  <si>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</si>
  <si>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</si>
  <si>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</si>
  <si>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</si>
  <si>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</si>
  <si>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</si>
  <si>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</si>
  <si>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</si>
  <si>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</si>
  <si>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</si>
  <si>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</si>
  <si>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</si>
  <si>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</si>
  <si>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</si>
  <si>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</si>
  <si>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</si>
  <si>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</si>
  <si>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</si>
  <si>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</si>
  <si>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</si>
  <si>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</si>
  <si>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</si>
  <si>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</si>
  <si>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</si>
  <si>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</si>
  <si>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</si>
  <si>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</si>
  <si>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</si>
  <si>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</si>
  <si>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</si>
  <si>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</si>
  <si>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</si>
  <si>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</si>
  <si>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</si>
  <si>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</si>
  <si>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</si>
  <si>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</si>
  <si>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</si>
  <si>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</si>
  <si>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</si>
  <si>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</si>
  <si>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</si>
  <si>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</si>
  <si>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</si>
  <si>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</si>
  <si>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</si>
  <si>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</si>
  <si>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</si>
  <si>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</si>
  <si>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</si>
  <si>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</si>
  <si>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</si>
  <si>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</si>
  <si>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</si>
  <si>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</si>
  <si>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</si>
  <si>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</si>
  <si>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</si>
  <si>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</si>
  <si>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</si>
  <si>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</si>
  <si>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</si>
  <si>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</si>
  <si>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</si>
  <si>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</si>
  <si>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</si>
  <si>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</si>
  <si>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</si>
  <si>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</si>
  <si>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</si>
  <si>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</si>
  <si>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</si>
  <si>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</si>
  <si>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</si>
  <si>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</si>
  <si>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</si>
  <si>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</si>
  <si>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</si>
  <si>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</si>
  <si>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</si>
  <si>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</si>
  <si>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</si>
  <si>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</si>
  <si>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</si>
  <si>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</si>
  <si>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</si>
  <si>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</si>
  <si>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</si>
  <si>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</si>
  <si>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</si>
  <si>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</si>
  <si>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</si>
  <si>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</si>
  <si>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</si>
  <si>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</si>
  <si>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</si>
  <si>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</si>
  <si>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</si>
  <si>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</si>
  <si>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</si>
  <si>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</si>
  <si>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</si>
  <si>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</si>
  <si>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</si>
  <si>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</si>
  <si>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</si>
  <si>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</si>
  <si>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</si>
  <si>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</si>
  <si>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</si>
  <si>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</si>
  <si>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</si>
  <si>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</si>
  <si>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</si>
  <si>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</si>
  <si>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</si>
  <si>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</si>
  <si>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</si>
  <si>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</si>
  <si>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</si>
  <si>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</si>
  <si>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</si>
  <si>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</si>
  <si>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</si>
  <si>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</si>
  <si>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</si>
  <si>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</si>
  <si>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</si>
  <si>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</si>
  <si>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</si>
  <si>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</si>
  <si>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</si>
  <si>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</si>
  <si>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</si>
  <si>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</si>
  <si>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</si>
  <si>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</si>
  <si>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</si>
  <si>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</si>
  <si>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</si>
  <si>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</si>
  <si>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</si>
  <si>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</si>
  <si>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</si>
  <si>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</si>
  <si>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</si>
  <si>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</si>
  <si>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</si>
  <si>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</si>
  <si>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</si>
  <si>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</si>
  <si>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</si>
  <si>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</si>
  <si>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</si>
  <si>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</si>
  <si>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</si>
  <si>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</si>
  <si>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</si>
  <si>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</si>
  <si>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</si>
  <si>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</si>
  <si>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</si>
  <si>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</si>
  <si>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</si>
  <si>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</si>
  <si>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</si>
  <si>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</si>
  <si>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</si>
  <si>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</si>
  <si>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</si>
  <si>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</si>
  <si>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</si>
  <si>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</si>
  <si>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</si>
  <si>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</si>
  <si>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</si>
  <si>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</si>
  <si>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</si>
  <si>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</si>
  <si>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</si>
  <si>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</si>
  <si>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</si>
  <si>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</si>
  <si>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</si>
  <si>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</si>
  <si>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</si>
  <si>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</si>
  <si>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</si>
  <si>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</si>
  <si>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</si>
  <si>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</si>
  <si>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</si>
  <si>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</si>
  <si>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</si>
  <si>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</si>
  <si>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</si>
  <si>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</si>
  <si>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</si>
  <si>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</si>
  <si>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</si>
  <si>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</si>
  <si>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</si>
  <si>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</si>
  <si>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</si>
  <si>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</si>
  <si>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</si>
  <si>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</si>
  <si>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</si>
  <si>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</si>
  <si>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</si>
  <si>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</si>
  <si>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</si>
  <si>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</si>
  <si>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</si>
  <si>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</si>
  <si>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</si>
  <si>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</si>
  <si>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</si>
  <si>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</si>
  <si>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</si>
  <si>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</si>
  <si>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</si>
  <si>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</si>
  <si>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</si>
  <si>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</si>
  <si>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</si>
  <si>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</si>
  <si>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</si>
  <si>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</si>
  <si>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</si>
  <si>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</si>
  <si>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</si>
  <si>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</si>
  <si>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</si>
  <si>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</si>
  <si>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</si>
  <si>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</si>
  <si>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</si>
  <si>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</si>
  <si>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</si>
  <si>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</si>
  <si>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</si>
  <si>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</si>
  <si>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</si>
  <si>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</si>
  <si>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</si>
  <si>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</si>
  <si>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</si>
  <si>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</si>
  <si>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</si>
  <si>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</si>
  <si>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</si>
  <si>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</si>
  <si>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</si>
  <si>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</si>
  <si>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</si>
  <si>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</si>
  <si>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</si>
  <si>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</si>
  <si>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</si>
  <si>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</si>
  <si>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</si>
  <si>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</si>
  <si>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</si>
  <si>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</si>
  <si>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</si>
  <si>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</si>
  <si>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</si>
  <si>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</si>
  <si>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</si>
  <si>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</si>
  <si>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</si>
  <si>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</si>
  <si>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</si>
  <si>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</si>
  <si>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</si>
  <si>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</si>
  <si>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</si>
  <si>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</si>
  <si>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</si>
  <si>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</si>
  <si>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</si>
  <si>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</si>
  <si>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</si>
  <si>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</si>
  <si>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</si>
  <si>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</si>
  <si>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</si>
  <si>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</si>
  <si>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</si>
  <si>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</si>
  <si>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</si>
  <si>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</si>
  <si>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</si>
  <si>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</si>
  <si>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</si>
  <si>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</si>
  <si>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</si>
  <si>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</si>
  <si>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</si>
  <si>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</si>
  <si>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</si>
  <si>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</si>
  <si>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</si>
  <si>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</si>
  <si>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</si>
  <si>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</si>
  <si>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</si>
  <si>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</si>
  <si>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</si>
  <si>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</si>
  <si>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</si>
  <si>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</si>
  <si>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</si>
  <si>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</si>
  <si>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</si>
  <si>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</si>
  <si>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</si>
  <si>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</si>
  <si>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</si>
  <si>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</si>
  <si>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</si>
  <si>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</si>
  <si>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</si>
  <si>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</si>
  <si>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</si>
  <si>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</si>
  <si>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</si>
  <si>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</si>
  <si>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</si>
  <si>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</si>
  <si>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</si>
  <si>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</si>
  <si>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</si>
  <si>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</si>
  <si>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</si>
  <si>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</si>
  <si>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</si>
  <si>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</si>
  <si>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</si>
  <si>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</si>
  <si>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</si>
  <si>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</si>
  <si>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</si>
  <si>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</si>
  <si>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</si>
  <si>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</si>
  <si>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</si>
  <si>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</si>
  <si>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</si>
  <si>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</si>
  <si>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</si>
  <si>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</si>
  <si>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</si>
  <si>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</si>
  <si>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</si>
  <si>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</si>
  <si>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</si>
  <si>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</si>
  <si>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</si>
  <si>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</si>
  <si>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</si>
  <si>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</si>
  <si>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</si>
  <si>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</si>
  <si>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</si>
  <si>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</si>
  <si>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</si>
  <si>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</si>
  <si>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</si>
  <si>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</si>
  <si>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</si>
  <si>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</si>
  <si>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</si>
  <si>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</si>
  <si>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</si>
  <si>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</si>
  <si>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</si>
  <si>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</si>
  <si>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</si>
  <si>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</si>
  <si>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</si>
  <si>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</si>
  <si>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</si>
  <si>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</si>
  <si>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</si>
  <si>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</si>
  <si>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</si>
  <si>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</si>
  <si>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</si>
  <si>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</si>
  <si>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</si>
  <si>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</si>
  <si>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</si>
  <si>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</si>
  <si>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</si>
  <si>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</si>
  <si>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</si>
  <si>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</si>
  <si>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</si>
  <si>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</si>
  <si>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</si>
  <si>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</si>
  <si>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</si>
  <si>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</si>
  <si>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</si>
  <si>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</si>
  <si>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</si>
  <si>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</si>
  <si>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</si>
  <si>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</si>
  <si>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</si>
  <si>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</si>
  <si>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</si>
  <si>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</si>
  <si>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</si>
  <si>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</si>
  <si>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</si>
  <si>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</si>
  <si>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</si>
  <si>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</si>
  <si>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</si>
  <si>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</si>
  <si>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</si>
  <si>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</si>
  <si>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</si>
  <si>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</si>
  <si>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</si>
  <si>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</si>
  <si>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</si>
  <si>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</si>
  <si>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</si>
  <si>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</si>
  <si>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</si>
  <si>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</si>
  <si>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</si>
  <si>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</si>
  <si>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</si>
  <si>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</si>
  <si>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</si>
  <si>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</si>
  <si>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</si>
  <si>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</si>
  <si>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</si>
  <si>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</si>
  <si>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</si>
  <si>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</si>
  <si>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</si>
  <si>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</si>
  <si>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</si>
  <si>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</si>
  <si>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</si>
  <si>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</si>
  <si>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</si>
  <si>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</si>
  <si>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</si>
  <si>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</si>
  <si>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</si>
  <si>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</si>
  <si>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</si>
  <si>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</si>
  <si>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</si>
  <si>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</si>
  <si>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</si>
  <si>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</si>
  <si>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</si>
  <si>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</si>
  <si>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</si>
  <si>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</si>
  <si>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</si>
  <si>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</si>
  <si>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</si>
  <si>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</si>
  <si>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</si>
  <si>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</si>
  <si>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</si>
  <si>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</si>
  <si>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</si>
  <si>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</si>
  <si>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</si>
  <si>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</si>
  <si>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</si>
  <si>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</si>
  <si>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</si>
  <si>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</si>
  <si>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</si>
  <si>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</si>
  <si>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</si>
  <si>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</si>
  <si>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</si>
  <si>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</si>
  <si>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</si>
  <si>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</si>
  <si>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</si>
  <si>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</si>
  <si>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</si>
  <si>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</si>
  <si>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</si>
  <si>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</si>
  <si>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</si>
  <si>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</si>
  <si>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</si>
  <si>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</si>
  <si>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</si>
  <si>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</si>
  <si>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</si>
  <si>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</si>
  <si>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</si>
  <si>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</si>
  <si>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</si>
  <si>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</si>
  <si>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</si>
  <si>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</si>
  <si>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</si>
  <si>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</si>
  <si>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</si>
  <si>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</si>
  <si>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</si>
  <si>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</si>
  <si>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</si>
  <si>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</si>
  <si>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</si>
  <si>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</si>
  <si>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</si>
  <si>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</si>
  <si>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</si>
  <si>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</si>
  <si>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</si>
  <si>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</si>
  <si>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</si>
  <si>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</si>
  <si>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</si>
  <si>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</si>
  <si>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</si>
  <si>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</si>
  <si>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</si>
  <si>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</si>
  <si>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</si>
  <si>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</si>
  <si>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</si>
  <si>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</si>
  <si>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</si>
  <si>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</si>
  <si>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</si>
  <si>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</si>
  <si>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</si>
  <si>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</si>
  <si>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</si>
  <si>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</si>
  <si>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</si>
  <si>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</si>
  <si>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</si>
  <si>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</si>
  <si>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</si>
  <si>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</si>
  <si>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</si>
  <si>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</si>
  <si>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</si>
  <si>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</si>
  <si>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</si>
  <si>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</si>
  <si>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</si>
  <si>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</si>
  <si>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</si>
  <si>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</si>
  <si>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</si>
  <si>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</si>
  <si>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</si>
  <si>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</si>
  <si>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</si>
  <si>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</si>
  <si>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</si>
  <si>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</si>
  <si>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</si>
  <si>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</si>
  <si>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</si>
  <si>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</si>
  <si>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</si>
  <si>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</si>
  <si>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</si>
  <si>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</si>
  <si>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</si>
  <si>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</si>
  <si>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</si>
  <si>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</si>
  <si>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</si>
  <si>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</si>
  <si>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</si>
  <si>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</si>
  <si>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</si>
  <si>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</si>
  <si>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</si>
  <si>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</si>
  <si>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</si>
  <si>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</si>
  <si>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</si>
  <si>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</si>
  <si>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</si>
  <si>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</si>
  <si>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</si>
  <si>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</si>
  <si>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</si>
  <si>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</si>
  <si>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</si>
  <si>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</si>
  <si>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</si>
  <si>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</si>
  <si>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</si>
  <si>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</si>
  <si>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</si>
  <si>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</si>
  <si>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</si>
  <si>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</si>
  <si>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</si>
  <si>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</si>
  <si>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</si>
  <si>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</si>
  <si>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</si>
  <si>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</si>
  <si>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</si>
  <si>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</si>
  <si>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</si>
  <si>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</si>
  <si>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</si>
  <si>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</si>
  <si>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</si>
  <si>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</si>
  <si>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</si>
  <si>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</si>
  <si>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</si>
  <si>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</si>
  <si>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</si>
  <si>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</si>
  <si>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</si>
  <si>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</si>
  <si>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</si>
  <si>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</si>
  <si>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</si>
  <si>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</si>
  <si>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</si>
  <si>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</si>
  <si>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</si>
  <si>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</si>
  <si>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</si>
  <si>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</si>
  <si>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</si>
  <si>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</si>
  <si>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</si>
  <si>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</si>
  <si>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</si>
  <si>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</si>
  <si>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</si>
  <si>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</si>
  <si>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</si>
  <si>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</si>
  <si>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</si>
  <si>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</si>
  <si>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</si>
  <si>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</si>
  <si>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</si>
  <si>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</si>
  <si>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</si>
  <si>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</si>
  <si>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</si>
  <si>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</si>
  <si>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</si>
  <si>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</si>
  <si>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</si>
  <si>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</si>
  <si>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</si>
  <si>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</si>
  <si>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</si>
  <si>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</si>
  <si>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</si>
  <si>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</si>
  <si>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</si>
  <si>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</si>
  <si>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</si>
  <si>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</si>
  <si>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</si>
  <si>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</si>
  <si>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</si>
  <si>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</si>
  <si>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</si>
  <si>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</si>
  <si>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</si>
  <si>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</si>
  <si>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</si>
  <si>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</si>
  <si>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</si>
  <si>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</si>
  <si>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</si>
  <si>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</si>
  <si>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</si>
  <si>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</si>
  <si>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</si>
  <si>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渡邉　雄也</t>
    <rPh sb="0" eb="2">
      <t>ワタナベ</t>
    </rPh>
    <rPh sb="3" eb="5">
      <t>ユウヤ</t>
    </rPh>
    <phoneticPr fontId="1"/>
  </si>
  <si>
    <t>住宅型有料老人ホーム　ドルフィン港北　管理者</t>
    <rPh sb="0" eb="7">
      <t>ジュウタクガタユウリョウロウジン</t>
    </rPh>
    <rPh sb="16" eb="18">
      <t>コウホク</t>
    </rPh>
    <rPh sb="19" eb="22">
      <t>カンリシャ</t>
    </rPh>
    <phoneticPr fontId="1"/>
  </si>
  <si>
    <t>２　法人</t>
  </si>
  <si>
    <t>５　営利法人</t>
  </si>
  <si>
    <t>株式会社ドルフィン・エイド</t>
    <rPh sb="0" eb="4">
      <t>カブシキガイシャ</t>
    </rPh>
    <phoneticPr fontId="1"/>
  </si>
  <si>
    <t>かぶしきがいしゃ　どるふぃんえいど</t>
    <phoneticPr fontId="1"/>
  </si>
  <si>
    <t>1260001017388</t>
    <phoneticPr fontId="1"/>
  </si>
  <si>
    <t>岡山県倉敷市白楽町591－1</t>
    <rPh sb="0" eb="3">
      <t>オカヤマケン</t>
    </rPh>
    <rPh sb="3" eb="6">
      <t>クラシキシ</t>
    </rPh>
    <rPh sb="6" eb="9">
      <t>ハクラクマチ</t>
    </rPh>
    <phoneticPr fontId="1"/>
  </si>
  <si>
    <t>086</t>
    <phoneticPr fontId="1"/>
  </si>
  <si>
    <t>486</t>
    <phoneticPr fontId="1"/>
  </si>
  <si>
    <t>4400</t>
    <phoneticPr fontId="1"/>
  </si>
  <si>
    <t>http://</t>
  </si>
  <si>
    <t>www.dolphinaid.jp</t>
    <phoneticPr fontId="1"/>
  </si>
  <si>
    <t>福嶋　由美子</t>
    <rPh sb="0" eb="2">
      <t>フクシマ</t>
    </rPh>
    <rPh sb="3" eb="6">
      <t>ユミコ</t>
    </rPh>
    <phoneticPr fontId="1"/>
  </si>
  <si>
    <t>代表取締役</t>
    <rPh sb="0" eb="5">
      <t>ダイヒョウトリシマリヤク</t>
    </rPh>
    <phoneticPr fontId="1"/>
  </si>
  <si>
    <t>住宅型有料老人ホーム　ドルフィン港北</t>
    <rPh sb="0" eb="7">
      <t>ジュウタクガタユウリョウロウジン</t>
    </rPh>
    <rPh sb="16" eb="18">
      <t>コウホク</t>
    </rPh>
    <phoneticPr fontId="1"/>
  </si>
  <si>
    <t>じゅうたくがたゆうりょうろうじんほーむ　どるふぃんこうほく</t>
    <phoneticPr fontId="1"/>
  </si>
  <si>
    <t>神奈川県横浜市港北区新吉田東1－１８－１</t>
    <rPh sb="0" eb="4">
      <t>カナガワケン</t>
    </rPh>
    <rPh sb="4" eb="7">
      <t>ヨコハマシ</t>
    </rPh>
    <rPh sb="7" eb="10">
      <t>コウホクク</t>
    </rPh>
    <rPh sb="10" eb="14">
      <t>シンヨシダヒガシ</t>
    </rPh>
    <phoneticPr fontId="1"/>
  </si>
  <si>
    <t>高田</t>
    <rPh sb="0" eb="2">
      <t>タカタ</t>
    </rPh>
    <phoneticPr fontId="1"/>
  </si>
  <si>
    <t>高田駅　下車　徒歩１５分（1.2ｋｍ）</t>
    <rPh sb="0" eb="2">
      <t>タカタ</t>
    </rPh>
    <rPh sb="2" eb="3">
      <t>エキ</t>
    </rPh>
    <rPh sb="4" eb="6">
      <t>ゲシャ</t>
    </rPh>
    <rPh sb="7" eb="9">
      <t>トホ</t>
    </rPh>
    <rPh sb="11" eb="12">
      <t>フン</t>
    </rPh>
    <phoneticPr fontId="1"/>
  </si>
  <si>
    <t>045</t>
    <phoneticPr fontId="1"/>
  </si>
  <si>
    <t>716</t>
    <phoneticPr fontId="1"/>
  </si>
  <si>
    <t>6792</t>
    <phoneticPr fontId="1"/>
  </si>
  <si>
    <t>6793</t>
    <phoneticPr fontId="1"/>
  </si>
  <si>
    <t>dolphinaid.jp</t>
    <phoneticPr fontId="1"/>
  </si>
  <si>
    <t>３　住宅型</t>
  </si>
  <si>
    <t>１　あり</t>
  </si>
  <si>
    <t>２　準耐火建築物</t>
  </si>
  <si>
    <t>３　木造</t>
  </si>
  <si>
    <t>２　事業者が賃借する建物</t>
  </si>
  <si>
    <t>１　全室個室（縁故者個室含む）</t>
  </si>
  <si>
    <t>２　なし</t>
  </si>
  <si>
    <t>１　あり（車椅子対応）</t>
  </si>
  <si>
    <t>１　全ての居室あり</t>
  </si>
  <si>
    <t>１　全ての便所あり</t>
  </si>
  <si>
    <t>１　全ての浴室あり</t>
  </si>
  <si>
    <t>当該施設である　有料老人ホーム「ドルフィン港北」の経営の基本姿勢として、入居者様の福祉を重視するとともに、安定的かつ継続的な事業運営を確保していくことが大切だと考えます。また地域福祉充実を図ることはもちろん、入居者様の個人としての尊厳を確保しつつ福祉の向上を目指していきます。
また多額の一時金も頂かず、利用料も10万円前後に設定し、今まで経済的に断念していた方々にも利用できる施設を目指しております。安い利用料ながらも施設初期投資も抑え、施設の職員・支えていただく外部スタッフの待遇も充実させて行きたいと考えます。職員の待遇面でも業界トップを目指します。</t>
    <phoneticPr fontId="1"/>
  </si>
  <si>
    <t>親切・丁寧を旨とし、入居者様またはそのご家族様から求められたときには、サービスの提供方法等について理解しやすいように説明を行っていきます。提供するサービスの質の評価を行い常にその改善を図っていきます。また横浜市・地域の保健・医療・福祉サービス提供する方々と綿密な連携を図り、総合的なサービスの提供に努めてまいります。</t>
    <phoneticPr fontId="1"/>
  </si>
  <si>
    <t>３　なし</t>
  </si>
  <si>
    <t>１　自ら実施</t>
  </si>
  <si>
    <t>２　委託</t>
  </si>
  <si>
    <t>○</t>
  </si>
  <si>
    <t>医療法人社団青葉会　牧野記念病院</t>
    <phoneticPr fontId="1"/>
  </si>
  <si>
    <t>神奈川県横浜市緑区鴨井2₋21₋11</t>
    <phoneticPr fontId="1"/>
  </si>
  <si>
    <t>整形外科、脳神経外科、外科、内科、信三ケ菅外科、泌尿器科、形成外科、透析室、皮膚科、脊椎外科、麻酔科</t>
    <phoneticPr fontId="1"/>
  </si>
  <si>
    <t>医療法人社団　ユニメディコ</t>
    <phoneticPr fontId="1"/>
  </si>
  <si>
    <t>神奈川県横浜市青葉区藤が丘1₋28₋20</t>
    <phoneticPr fontId="1"/>
  </si>
  <si>
    <t>内科・整形外科・精神科・眼科・皮膚科・泌尿器科</t>
    <rPh sb="0" eb="2">
      <t>ナイカ</t>
    </rPh>
    <rPh sb="3" eb="7">
      <t>セイケイゲカ</t>
    </rPh>
    <rPh sb="8" eb="11">
      <t>セイシンカ</t>
    </rPh>
    <rPh sb="12" eb="14">
      <t>ガンカ</t>
    </rPh>
    <rPh sb="15" eb="18">
      <t>ヒフカ</t>
    </rPh>
    <rPh sb="19" eb="23">
      <t>ヒニョウキカ</t>
    </rPh>
    <phoneticPr fontId="1"/>
  </si>
  <si>
    <t>藤が丘マイスター訪問歯科</t>
    <phoneticPr fontId="1"/>
  </si>
  <si>
    <t>神奈川県横浜市青葉区藤が丘1₋25₋9</t>
    <phoneticPr fontId="1"/>
  </si>
  <si>
    <t>訪問歯科診療</t>
    <phoneticPr fontId="1"/>
  </si>
  <si>
    <t>山本歯科医院</t>
    <phoneticPr fontId="1"/>
  </si>
  <si>
    <t>神奈川県横浜市港北区新吉田町5595</t>
    <phoneticPr fontId="1"/>
  </si>
  <si>
    <t>一般居室の移動</t>
    <rPh sb="0" eb="4">
      <t>イッパンキョシツ</t>
    </rPh>
    <rPh sb="5" eb="7">
      <t>イドウ</t>
    </rPh>
    <phoneticPr fontId="1"/>
  </si>
  <si>
    <t>介護度の進行によって車椅子でのエレベーター使用が困難になった場合など2階から1階にお移り頂く場合があります。（反対に1階から2階に変更の場合もあり）入居費は変わりません。また、持病の進行等によっても２階から１階にお移りいただく場合があります。</t>
    <phoneticPr fontId="1"/>
  </si>
  <si>
    <t>本人、ご家族に判断基準に沿った居室移動の理由を説明し、同意を得たうえで居室移動を行います。</t>
    <phoneticPr fontId="1"/>
  </si>
  <si>
    <t>1．入居者の死亡　２．事業者側からの契約解除　３．入居者側からの契約解除</t>
    <phoneticPr fontId="1"/>
  </si>
  <si>
    <t>第24条　事業者は、入居者が次の各号のいずれかに該当し、かつ、そのことが本契約をこれ以上将来にわたって維持することが社会通念上著しく困難と認められる場合に、本条第２項及び第３項に規程した条件の下に、本契約を解除することがあります。一　入居申込書に虚偽の事項を記載する等の不正手段により入居したとき二　月額の利用料その他の支払いを正当な理由なく、2ヵ月以上遅延したとき　三、第16条（禁止又は制限される行為）の規定に違反したとき四　入居者の行動が、他の入居者又は従業員の生命に危害を及ぼし、又はその危害の切迫した恐れがあり、かつ有料老人ホームにおける通常の接遇方法では対応できない場合</t>
    <phoneticPr fontId="1"/>
  </si>
  <si>
    <t>介護福祉士</t>
    <rPh sb="0" eb="5">
      <t>カイゴフクシシ</t>
    </rPh>
    <phoneticPr fontId="1"/>
  </si>
  <si>
    <t>１　利用権方式</t>
  </si>
  <si>
    <t>３　月払い方式</t>
  </si>
  <si>
    <t>１　減額なし</t>
  </si>
  <si>
    <t>事業者は、月払いの利用料及び食費の費用並びに入居者が事業者に支払うべき費用の額を改定することがあります。</t>
    <phoneticPr fontId="1"/>
  </si>
  <si>
    <t>事業者は、前項の費用の改定にあたっては、目的施設が所在する地域の自治体が発表する消費者物価指数及び人件費等を勘案し、運営懇談会の意見を聴いたうえで行うものとします。</t>
    <phoneticPr fontId="1"/>
  </si>
  <si>
    <t>近隣の施設の家賃相当額を参考に算定した</t>
    <phoneticPr fontId="1"/>
  </si>
  <si>
    <t>住宅型につき介護費用無し</t>
    <rPh sb="0" eb="3">
      <t>ジュウタクガタ</t>
    </rPh>
    <rPh sb="6" eb="10">
      <t>カイゴヒヨウ</t>
    </rPh>
    <rPh sb="10" eb="11">
      <t>ナ</t>
    </rPh>
    <phoneticPr fontId="1"/>
  </si>
  <si>
    <t>施設維持費・健康管理代・修繕費・事務用品・備品減価償却費・消耗品費などを計上し算出した</t>
    <phoneticPr fontId="1"/>
  </si>
  <si>
    <t>協力業者様の費用を参考に算出した</t>
    <phoneticPr fontId="1"/>
  </si>
  <si>
    <t>同グループ施設の傾向を見て算出した</t>
    <phoneticPr fontId="1"/>
  </si>
  <si>
    <t>入居契約書第２４条の四に該当する行為の為　　　　　　（解約条項参照）</t>
    <rPh sb="27" eb="31">
      <t>カイヤクジョウコウ</t>
    </rPh>
    <rPh sb="31" eb="33">
      <t>サンショウ</t>
    </rPh>
    <phoneticPr fontId="1"/>
  </si>
  <si>
    <t>ご家族近隣の福祉施設への転居等</t>
    <rPh sb="1" eb="3">
      <t>カゾク</t>
    </rPh>
    <rPh sb="3" eb="5">
      <t>キンリン</t>
    </rPh>
    <rPh sb="6" eb="10">
      <t>フクシシセツ</t>
    </rPh>
    <rPh sb="12" eb="14">
      <t>テンキョ</t>
    </rPh>
    <rPh sb="14" eb="15">
      <t>トウ</t>
    </rPh>
    <phoneticPr fontId="1"/>
  </si>
  <si>
    <t>住宅型有料老人ホーム　ドルフィン港北　苦情相談係</t>
    <phoneticPr fontId="1"/>
  </si>
  <si>
    <t>株式会社ドルフィン・エイド東京支社</t>
    <phoneticPr fontId="1"/>
  </si>
  <si>
    <t>6271</t>
    <phoneticPr fontId="1"/>
  </si>
  <si>
    <t>03</t>
    <phoneticPr fontId="1"/>
  </si>
  <si>
    <t>1834</t>
    <phoneticPr fontId="1"/>
  </si>
  <si>
    <t>土日祝</t>
    <rPh sb="0" eb="3">
      <t>ドニチシュク</t>
    </rPh>
    <phoneticPr fontId="1"/>
  </si>
  <si>
    <t>横浜市　健康福祉局　高齢健康福祉部　高齢施設課</t>
    <phoneticPr fontId="1"/>
  </si>
  <si>
    <t>671</t>
    <phoneticPr fontId="1"/>
  </si>
  <si>
    <t>4117</t>
    <phoneticPr fontId="1"/>
  </si>
  <si>
    <t>東京海上日動火災保険㈱　超ビジネスプロテクト　賠償責任に関する補償（事業活動包括保険普通保険約款）</t>
    <phoneticPr fontId="1"/>
  </si>
  <si>
    <t>２　入居希望者に交付</t>
  </si>
  <si>
    <t>１　入居希望者に公開</t>
  </si>
  <si>
    <t>３　公開していない</t>
  </si>
  <si>
    <t>訪問介護ステーションドルフィン港北</t>
    <phoneticPr fontId="1"/>
  </si>
  <si>
    <t>横浜市港北区新吉田東1₋72₋17 スカイハイツA号室</t>
    <phoneticPr fontId="1"/>
  </si>
  <si>
    <t>備考欄参照</t>
    <rPh sb="0" eb="5">
      <t>ビコウランサンショウ</t>
    </rPh>
    <phoneticPr fontId="1"/>
  </si>
  <si>
    <t>4401</t>
    <phoneticPr fontId="1"/>
  </si>
  <si>
    <t>kouhoku-kanri</t>
    <phoneticPr fontId="1"/>
  </si>
  <si>
    <t>第3条　入居者は、本契約27 条（契約の終了）に基づく契約の終了がない限り、居住を目的として居室及び目的施設を利用することができます。
２	入居者は、目的施設の全部又は一部についての所有権を有しません。
３	入居者は、長期不在又は入院中においても目的施設の利用権を有します。４　入居者は、第三者に対して、次に掲げる行為を行うことはできません。一、居室の全部又は一部の転貸　二、目的施設を利用する権利の譲渡　三、他の入居者が居住する居室との交換　</t>
    <phoneticPr fontId="1"/>
  </si>
  <si>
    <t>1410092021009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</si>
</sst>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4" zoomScaleNormal="100" zoomScaleSheetLayoutView="100" workbookViewId="0">
      <selection activeCell="M211" sqref="M211:P2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20</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2617</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710</v>
      </c>
      <c r="H17" s="27" t="s">
        <v>469</v>
      </c>
      <c r="I17" s="60">
        <v>824</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2614</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2539</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2540</v>
      </c>
      <c r="K24" s="83"/>
      <c r="L24" s="83"/>
      <c r="M24" s="83"/>
      <c r="N24" s="83"/>
      <c r="O24" s="84"/>
      <c r="P24" s="85"/>
    </row>
    <row r="25" spans="1:20" ht="20.100000000000001" customHeight="1">
      <c r="B25" s="136"/>
      <c r="C25" s="122"/>
      <c r="D25" s="122"/>
      <c r="E25" s="123"/>
      <c r="F25" s="204" t="s">
        <v>18</v>
      </c>
      <c r="G25" s="204"/>
      <c r="H25" s="93"/>
      <c r="I25" s="93"/>
      <c r="J25" s="83" t="s">
        <v>2541</v>
      </c>
      <c r="K25" s="83"/>
      <c r="L25" s="83"/>
      <c r="M25" s="83"/>
      <c r="N25" s="83"/>
      <c r="O25" s="84"/>
      <c r="P25" s="85"/>
    </row>
    <row r="26" spans="1:20" ht="20.100000000000001" customHeight="1">
      <c r="B26" s="159" t="s">
        <v>9</v>
      </c>
      <c r="C26" s="93"/>
      <c r="D26" s="93"/>
      <c r="E26" s="93"/>
      <c r="F26" s="173">
        <v>1999</v>
      </c>
      <c r="G26" s="174"/>
      <c r="H26" s="27" t="s">
        <v>466</v>
      </c>
      <c r="I26" s="211">
        <v>4</v>
      </c>
      <c r="J26" s="174"/>
      <c r="K26" s="27" t="s">
        <v>467</v>
      </c>
      <c r="L26" s="211">
        <v>14</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223</v>
      </c>
      <c r="H33" s="27" t="s">
        <v>469</v>
      </c>
      <c r="I33" s="60">
        <v>58</v>
      </c>
      <c r="J33" s="108"/>
      <c r="K33" s="108"/>
      <c r="L33" s="108"/>
      <c r="M33" s="108"/>
      <c r="N33" s="108"/>
      <c r="O33" s="108"/>
      <c r="P33" s="180"/>
      <c r="S33" s="12" t="str">
        <f>IF(OR(G33="",I33=""),"未記入","")</f>
        <v/>
      </c>
    </row>
    <row r="34" spans="2:20" ht="58.5" customHeight="1">
      <c r="B34" s="136"/>
      <c r="C34" s="122"/>
      <c r="D34" s="122"/>
      <c r="E34" s="123"/>
      <c r="F34" s="140" t="s">
        <v>2544</v>
      </c>
      <c r="G34" s="94"/>
      <c r="H34" s="94"/>
      <c r="I34" s="94"/>
      <c r="J34" s="94"/>
      <c r="K34" s="94"/>
      <c r="L34" s="94"/>
      <c r="M34" s="94"/>
      <c r="N34" s="94"/>
      <c r="O34" s="90"/>
      <c r="P34" s="181"/>
      <c r="S34" s="12" t="str">
        <f>IF(F34="","未記入","")</f>
        <v/>
      </c>
    </row>
    <row r="35" spans="2:20" ht="58.5" customHeight="1">
      <c r="B35" s="182" t="s">
        <v>551</v>
      </c>
      <c r="C35" s="80"/>
      <c r="D35" s="80"/>
      <c r="E35" s="81"/>
      <c r="F35" s="94" t="s">
        <v>2542</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2545</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2546</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2547</v>
      </c>
      <c r="K43" s="27" t="s">
        <v>469</v>
      </c>
      <c r="L43" s="61" t="s">
        <v>2548</v>
      </c>
      <c r="M43" s="27" t="s">
        <v>469</v>
      </c>
      <c r="N43" s="61" t="s">
        <v>2549</v>
      </c>
      <c r="O43" s="138"/>
      <c r="P43" s="139"/>
      <c r="S43" s="12" t="str">
        <f>IF(OR(J43="",L43="",N43=""),"未記入","")</f>
        <v/>
      </c>
    </row>
    <row r="44" spans="2:20" ht="20.100000000000001" customHeight="1">
      <c r="B44" s="159"/>
      <c r="C44" s="93"/>
      <c r="D44" s="93"/>
      <c r="E44" s="93"/>
      <c r="F44" s="93" t="s">
        <v>15</v>
      </c>
      <c r="G44" s="93"/>
      <c r="H44" s="93"/>
      <c r="I44" s="93"/>
      <c r="J44" s="73" t="s">
        <v>2547</v>
      </c>
      <c r="K44" s="27" t="s">
        <v>469</v>
      </c>
      <c r="L44" s="72" t="s">
        <v>2548</v>
      </c>
      <c r="M44" s="27" t="s">
        <v>469</v>
      </c>
      <c r="N44" s="72" t="s">
        <v>2550</v>
      </c>
      <c r="O44" s="138"/>
      <c r="P44" s="139"/>
    </row>
    <row r="45" spans="2:20" ht="20.100000000000001" customHeight="1">
      <c r="B45" s="159"/>
      <c r="C45" s="93"/>
      <c r="D45" s="93"/>
      <c r="E45" s="93"/>
      <c r="F45" s="104" t="s">
        <v>411</v>
      </c>
      <c r="G45" s="144"/>
      <c r="H45" s="144"/>
      <c r="I45" s="105"/>
      <c r="J45" s="101" t="s">
        <v>2615</v>
      </c>
      <c r="K45" s="102"/>
      <c r="L45" s="102"/>
      <c r="M45" s="27" t="s">
        <v>465</v>
      </c>
      <c r="N45" s="166" t="s">
        <v>2551</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2539</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135</v>
      </c>
      <c r="K49" s="83"/>
      <c r="L49" s="83"/>
      <c r="M49" s="83"/>
      <c r="N49" s="83"/>
      <c r="O49" s="84"/>
      <c r="P49" s="85"/>
    </row>
    <row r="50" spans="1:20" ht="20.100000000000001" customHeight="1">
      <c r="B50" s="205" t="s">
        <v>28</v>
      </c>
      <c r="C50" s="206"/>
      <c r="D50" s="206"/>
      <c r="E50" s="206"/>
      <c r="F50" s="206"/>
      <c r="G50" s="206"/>
      <c r="H50" s="206"/>
      <c r="I50" s="206"/>
      <c r="J50" s="173">
        <v>2021</v>
      </c>
      <c r="K50" s="174"/>
      <c r="L50" s="27" t="s">
        <v>466</v>
      </c>
      <c r="M50" s="75">
        <v>3</v>
      </c>
      <c r="N50" s="27" t="s">
        <v>467</v>
      </c>
      <c r="O50" s="75">
        <v>18</v>
      </c>
      <c r="P50" s="29" t="s">
        <v>468</v>
      </c>
      <c r="S50" s="12" t="str">
        <f>IF(OR(J50="",M50="",O50=""),"未記入","")</f>
        <v/>
      </c>
    </row>
    <row r="51" spans="1:20" ht="20.100000000000001" customHeight="1" thickBot="1">
      <c r="B51" s="207" t="s">
        <v>29</v>
      </c>
      <c r="C51" s="208"/>
      <c r="D51" s="208"/>
      <c r="E51" s="208"/>
      <c r="F51" s="208"/>
      <c r="G51" s="208"/>
      <c r="H51" s="208"/>
      <c r="I51" s="208"/>
      <c r="J51" s="209">
        <v>2021</v>
      </c>
      <c r="K51" s="210"/>
      <c r="L51" s="28" t="s">
        <v>466</v>
      </c>
      <c r="M51" s="62">
        <v>8</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2552</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497.99</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t="s">
        <v>2553</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2021</v>
      </c>
      <c r="L68" s="31" t="s">
        <v>466</v>
      </c>
      <c r="M68" s="75">
        <v>4</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2051</v>
      </c>
      <c r="L70" s="31" t="s">
        <v>466</v>
      </c>
      <c r="M70" s="75">
        <v>3</v>
      </c>
      <c r="N70" s="31" t="s">
        <v>467</v>
      </c>
      <c r="O70" s="75">
        <v>31</v>
      </c>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499.18</v>
      </c>
      <c r="L72" s="102"/>
      <c r="M72" s="102"/>
      <c r="N72" s="146" t="s">
        <v>472</v>
      </c>
      <c r="O72" s="146"/>
      <c r="P72" s="212"/>
    </row>
    <row r="73" spans="2:16" ht="20.100000000000001" customHeight="1">
      <c r="B73" s="458"/>
      <c r="C73" s="459"/>
      <c r="D73" s="121"/>
      <c r="E73" s="122"/>
      <c r="F73" s="123"/>
      <c r="G73" s="206" t="s">
        <v>42</v>
      </c>
      <c r="H73" s="206"/>
      <c r="I73" s="206"/>
      <c r="J73" s="206"/>
      <c r="K73" s="84">
        <v>499.18</v>
      </c>
      <c r="L73" s="102"/>
      <c r="M73" s="102"/>
      <c r="N73" s="146" t="s">
        <v>472</v>
      </c>
      <c r="O73" s="146"/>
      <c r="P73" s="212"/>
    </row>
    <row r="74" spans="2:16" ht="20.100000000000001" customHeight="1">
      <c r="B74" s="458"/>
      <c r="C74" s="459"/>
      <c r="D74" s="93" t="s">
        <v>43</v>
      </c>
      <c r="E74" s="93"/>
      <c r="F74" s="93"/>
      <c r="G74" s="82" t="s">
        <v>2554</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2555</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2556</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c r="L83" s="102"/>
      <c r="M83" s="102"/>
      <c r="N83" s="102"/>
      <c r="O83" s="102"/>
      <c r="P83" s="103"/>
    </row>
    <row r="84" spans="2:19" ht="20.100000000000001" customHeight="1">
      <c r="B84" s="458"/>
      <c r="C84" s="459"/>
      <c r="D84" s="93"/>
      <c r="E84" s="93"/>
      <c r="F84" s="93"/>
      <c r="G84" s="231"/>
      <c r="H84" s="76" t="s">
        <v>421</v>
      </c>
      <c r="I84" s="77"/>
      <c r="J84" s="120"/>
      <c r="K84" s="101" t="s">
        <v>2553</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2021</v>
      </c>
      <c r="L86" s="31" t="s">
        <v>466</v>
      </c>
      <c r="M86" s="75">
        <v>4</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2031</v>
      </c>
      <c r="L88" s="31" t="s">
        <v>466</v>
      </c>
      <c r="M88" s="75">
        <v>3</v>
      </c>
      <c r="N88" s="31" t="s">
        <v>467</v>
      </c>
      <c r="O88" s="75">
        <v>31</v>
      </c>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2557</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9.0299999999999994</v>
      </c>
      <c r="K95" s="42" t="s">
        <v>472</v>
      </c>
      <c r="L95" s="101">
        <v>2</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9.1</v>
      </c>
      <c r="K96" s="42" t="s">
        <v>472</v>
      </c>
      <c r="L96" s="101">
        <v>19</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2360</v>
      </c>
      <c r="G97" s="83"/>
      <c r="H97" s="82" t="s">
        <v>2360</v>
      </c>
      <c r="I97" s="83"/>
      <c r="J97" s="71">
        <v>9.2100000000000009</v>
      </c>
      <c r="K97" s="42" t="s">
        <v>472</v>
      </c>
      <c r="L97" s="101">
        <v>4</v>
      </c>
      <c r="M97" s="167"/>
      <c r="N97" s="155" t="s">
        <v>2397</v>
      </c>
      <c r="O97" s="157"/>
      <c r="P97" s="158"/>
      <c r="S97" s="12" t="str">
        <f t="shared" si="0"/>
        <v/>
      </c>
    </row>
    <row r="98" spans="2:19" ht="20.100000000000001" customHeight="1">
      <c r="B98" s="159"/>
      <c r="C98" s="93"/>
      <c r="D98" s="93" t="s">
        <v>50</v>
      </c>
      <c r="E98" s="93"/>
      <c r="F98" s="82" t="s">
        <v>2360</v>
      </c>
      <c r="G98" s="83"/>
      <c r="H98" s="82" t="s">
        <v>2360</v>
      </c>
      <c r="I98" s="83"/>
      <c r="J98" s="71">
        <v>10.09</v>
      </c>
      <c r="K98" s="42" t="s">
        <v>472</v>
      </c>
      <c r="L98" s="101">
        <v>1</v>
      </c>
      <c r="M98" s="167"/>
      <c r="N98" s="155" t="s">
        <v>2397</v>
      </c>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2</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2553</v>
      </c>
      <c r="H113" s="83"/>
      <c r="I113" s="83"/>
      <c r="J113" s="83"/>
      <c r="K113" s="83"/>
      <c r="L113" s="83"/>
      <c r="M113" s="83"/>
      <c r="N113" s="83"/>
      <c r="O113" s="84"/>
      <c r="P113" s="85"/>
    </row>
    <row r="114" spans="2:16" ht="20.100000000000001" customHeight="1">
      <c r="B114" s="256"/>
      <c r="C114" s="257"/>
      <c r="D114" s="251" t="s">
        <v>79</v>
      </c>
      <c r="E114" s="234"/>
      <c r="F114" s="235"/>
      <c r="G114" s="267" t="s">
        <v>2558</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2559</v>
      </c>
      <c r="H116" s="83"/>
      <c r="I116" s="83"/>
      <c r="J116" s="83"/>
      <c r="K116" s="83"/>
      <c r="L116" s="83"/>
      <c r="M116" s="83"/>
      <c r="N116" s="83"/>
      <c r="O116" s="84"/>
      <c r="P116" s="85"/>
    </row>
    <row r="117" spans="2:16" ht="20.100000000000001" customHeight="1">
      <c r="B117" s="233" t="s">
        <v>70</v>
      </c>
      <c r="C117" s="235"/>
      <c r="D117" s="246" t="s">
        <v>72</v>
      </c>
      <c r="E117" s="146"/>
      <c r="F117" s="147"/>
      <c r="G117" s="82" t="s">
        <v>2553</v>
      </c>
      <c r="H117" s="83"/>
      <c r="I117" s="83"/>
      <c r="J117" s="83"/>
      <c r="K117" s="83"/>
      <c r="L117" s="83"/>
      <c r="M117" s="83"/>
      <c r="N117" s="83"/>
      <c r="O117" s="84"/>
      <c r="P117" s="85"/>
    </row>
    <row r="118" spans="2:16" ht="20.100000000000001" customHeight="1">
      <c r="B118" s="236"/>
      <c r="C118" s="238"/>
      <c r="D118" s="79" t="s">
        <v>73</v>
      </c>
      <c r="E118" s="80"/>
      <c r="F118" s="81"/>
      <c r="G118" s="82" t="s">
        <v>2553</v>
      </c>
      <c r="H118" s="83"/>
      <c r="I118" s="83"/>
      <c r="J118" s="83"/>
      <c r="K118" s="83"/>
      <c r="L118" s="83"/>
      <c r="M118" s="83"/>
      <c r="N118" s="83"/>
      <c r="O118" s="84"/>
      <c r="P118" s="85"/>
    </row>
    <row r="119" spans="2:16" ht="20.100000000000001" customHeight="1">
      <c r="B119" s="236"/>
      <c r="C119" s="238"/>
      <c r="D119" s="259" t="s">
        <v>74</v>
      </c>
      <c r="E119" s="260"/>
      <c r="F119" s="261"/>
      <c r="G119" s="82" t="s">
        <v>2553</v>
      </c>
      <c r="H119" s="83"/>
      <c r="I119" s="83"/>
      <c r="J119" s="83"/>
      <c r="K119" s="83"/>
      <c r="L119" s="83"/>
      <c r="M119" s="83"/>
      <c r="N119" s="83"/>
      <c r="O119" s="84"/>
      <c r="P119" s="85"/>
    </row>
    <row r="120" spans="2:16" ht="20.100000000000001" customHeight="1">
      <c r="B120" s="236"/>
      <c r="C120" s="238"/>
      <c r="D120" s="246" t="s">
        <v>75</v>
      </c>
      <c r="E120" s="146"/>
      <c r="F120" s="147"/>
      <c r="G120" s="82" t="s">
        <v>2553</v>
      </c>
      <c r="H120" s="83"/>
      <c r="I120" s="83"/>
      <c r="J120" s="83"/>
      <c r="K120" s="83"/>
      <c r="L120" s="83"/>
      <c r="M120" s="83"/>
      <c r="N120" s="83"/>
      <c r="O120" s="84"/>
      <c r="P120" s="85"/>
    </row>
    <row r="121" spans="2:16" ht="20.100000000000001" customHeight="1">
      <c r="B121" s="236"/>
      <c r="C121" s="238"/>
      <c r="D121" s="246" t="s">
        <v>76</v>
      </c>
      <c r="E121" s="146"/>
      <c r="F121" s="147"/>
      <c r="G121" s="82" t="s">
        <v>2553</v>
      </c>
      <c r="H121" s="83"/>
      <c r="I121" s="83"/>
      <c r="J121" s="83"/>
      <c r="K121" s="83"/>
      <c r="L121" s="83"/>
      <c r="M121" s="83"/>
      <c r="N121" s="83"/>
      <c r="O121" s="84"/>
      <c r="P121" s="85"/>
    </row>
    <row r="122" spans="2:16" ht="20.100000000000001" customHeight="1">
      <c r="B122" s="262"/>
      <c r="C122" s="263"/>
      <c r="D122" s="246" t="s">
        <v>77</v>
      </c>
      <c r="E122" s="146"/>
      <c r="F122" s="147"/>
      <c r="G122" s="82" t="s">
        <v>2553</v>
      </c>
      <c r="H122" s="83"/>
      <c r="I122" s="83"/>
      <c r="J122" s="83"/>
      <c r="K122" s="83"/>
      <c r="L122" s="83"/>
      <c r="M122" s="83"/>
      <c r="N122" s="83"/>
      <c r="O122" s="84"/>
      <c r="P122" s="85"/>
    </row>
    <row r="123" spans="2:16" ht="20.100000000000001" customHeight="1">
      <c r="B123" s="233" t="s">
        <v>412</v>
      </c>
      <c r="C123" s="235"/>
      <c r="D123" s="246" t="s">
        <v>430</v>
      </c>
      <c r="E123" s="146"/>
      <c r="F123" s="147"/>
      <c r="G123" s="82" t="s">
        <v>2560</v>
      </c>
      <c r="H123" s="83"/>
      <c r="I123" s="83"/>
      <c r="J123" s="83"/>
      <c r="K123" s="83"/>
      <c r="L123" s="83"/>
      <c r="M123" s="83"/>
      <c r="N123" s="83"/>
      <c r="O123" s="84"/>
      <c r="P123" s="85"/>
    </row>
    <row r="124" spans="2:16" ht="20.100000000000001" customHeight="1">
      <c r="B124" s="236"/>
      <c r="C124" s="238"/>
      <c r="D124" s="79" t="s">
        <v>431</v>
      </c>
      <c r="E124" s="80"/>
      <c r="F124" s="81"/>
      <c r="G124" s="82" t="s">
        <v>2561</v>
      </c>
      <c r="H124" s="83"/>
      <c r="I124" s="83"/>
      <c r="J124" s="83"/>
      <c r="K124" s="83"/>
      <c r="L124" s="83"/>
      <c r="M124" s="83"/>
      <c r="N124" s="83"/>
      <c r="O124" s="84"/>
      <c r="P124" s="85"/>
    </row>
    <row r="125" spans="2:16" ht="20.100000000000001" customHeight="1">
      <c r="B125" s="236"/>
      <c r="C125" s="238"/>
      <c r="D125" s="259" t="s">
        <v>432</v>
      </c>
      <c r="E125" s="260"/>
      <c r="F125" s="261"/>
      <c r="G125" s="82" t="s">
        <v>2562</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2563</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2565</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2566</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2566</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2566</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2566</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2568</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2569</v>
      </c>
      <c r="J200" s="95"/>
      <c r="K200" s="95"/>
      <c r="L200" s="95"/>
      <c r="M200" s="95"/>
      <c r="N200" s="95"/>
      <c r="O200" s="96"/>
      <c r="P200" s="97"/>
    </row>
    <row r="201" spans="1:20" ht="39.950000000000003" customHeight="1">
      <c r="B201" s="310"/>
      <c r="C201" s="311"/>
      <c r="D201" s="110"/>
      <c r="E201" s="111"/>
      <c r="F201" s="93" t="s">
        <v>103</v>
      </c>
      <c r="G201" s="93"/>
      <c r="H201" s="93"/>
      <c r="I201" s="94" t="s">
        <v>2570</v>
      </c>
      <c r="J201" s="95"/>
      <c r="K201" s="95"/>
      <c r="L201" s="95"/>
      <c r="M201" s="95"/>
      <c r="N201" s="95"/>
      <c r="O201" s="96"/>
      <c r="P201" s="97"/>
    </row>
    <row r="202" spans="1:20" ht="79.5" customHeight="1">
      <c r="B202" s="310"/>
      <c r="C202" s="311"/>
      <c r="D202" s="110"/>
      <c r="E202" s="111"/>
      <c r="F202" s="93" t="s">
        <v>104</v>
      </c>
      <c r="G202" s="93"/>
      <c r="H202" s="93"/>
      <c r="I202" s="94" t="s">
        <v>2571</v>
      </c>
      <c r="J202" s="95"/>
      <c r="K202" s="95"/>
      <c r="L202" s="95"/>
      <c r="M202" s="95"/>
      <c r="N202" s="95"/>
      <c r="O202" s="96"/>
      <c r="P202" s="97"/>
    </row>
    <row r="203" spans="1:20" ht="79.5" customHeight="1">
      <c r="B203" s="310"/>
      <c r="C203" s="311"/>
      <c r="D203" s="110"/>
      <c r="E203" s="111"/>
      <c r="F203" s="93" t="s">
        <v>414</v>
      </c>
      <c r="G203" s="93"/>
      <c r="H203" s="93"/>
      <c r="I203" s="94"/>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2558</v>
      </c>
      <c r="N205" s="102"/>
      <c r="O205" s="102"/>
      <c r="P205" s="103"/>
      <c r="T205" s="53"/>
    </row>
    <row r="206" spans="1:20" ht="39.950000000000003" customHeight="1">
      <c r="B206" s="310"/>
      <c r="C206" s="311"/>
      <c r="D206" s="108">
        <v>2</v>
      </c>
      <c r="E206" s="109"/>
      <c r="F206" s="93" t="s">
        <v>5</v>
      </c>
      <c r="G206" s="93"/>
      <c r="H206" s="93"/>
      <c r="I206" s="90" t="s">
        <v>2572</v>
      </c>
      <c r="J206" s="91"/>
      <c r="K206" s="91"/>
      <c r="L206" s="91"/>
      <c r="M206" s="91"/>
      <c r="N206" s="91"/>
      <c r="O206" s="91"/>
      <c r="P206" s="92"/>
    </row>
    <row r="207" spans="1:20" ht="39.950000000000003" customHeight="1">
      <c r="B207" s="310"/>
      <c r="C207" s="311"/>
      <c r="D207" s="110"/>
      <c r="E207" s="111"/>
      <c r="F207" s="93" t="s">
        <v>103</v>
      </c>
      <c r="G207" s="93"/>
      <c r="H207" s="93"/>
      <c r="I207" s="94" t="s">
        <v>2573</v>
      </c>
      <c r="J207" s="95"/>
      <c r="K207" s="95"/>
      <c r="L207" s="95"/>
      <c r="M207" s="95"/>
      <c r="N207" s="95"/>
      <c r="O207" s="96"/>
      <c r="P207" s="97"/>
    </row>
    <row r="208" spans="1:20" ht="79.5" customHeight="1">
      <c r="B208" s="310"/>
      <c r="C208" s="311"/>
      <c r="D208" s="110"/>
      <c r="E208" s="111"/>
      <c r="F208" s="93" t="s">
        <v>104</v>
      </c>
      <c r="G208" s="93"/>
      <c r="H208" s="93"/>
      <c r="I208" s="94" t="s">
        <v>2574</v>
      </c>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2558</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2558</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2575</v>
      </c>
      <c r="J234" s="95"/>
      <c r="K234" s="95"/>
      <c r="L234" s="95"/>
      <c r="M234" s="95"/>
      <c r="N234" s="95"/>
      <c r="O234" s="96"/>
      <c r="P234" s="97"/>
    </row>
    <row r="235" spans="1:20" ht="39.950000000000003" customHeight="1">
      <c r="B235" s="310"/>
      <c r="C235" s="311"/>
      <c r="D235" s="305"/>
      <c r="E235" s="111"/>
      <c r="F235" s="93" t="s">
        <v>103</v>
      </c>
      <c r="G235" s="93"/>
      <c r="H235" s="93"/>
      <c r="I235" s="94" t="s">
        <v>2576</v>
      </c>
      <c r="J235" s="95"/>
      <c r="K235" s="95"/>
      <c r="L235" s="95"/>
      <c r="M235" s="95"/>
      <c r="N235" s="95"/>
      <c r="O235" s="96"/>
      <c r="P235" s="97"/>
    </row>
    <row r="236" spans="1:20" ht="39.950000000000003" customHeight="1">
      <c r="B236" s="310"/>
      <c r="C236" s="311"/>
      <c r="D236" s="305"/>
      <c r="E236" s="111"/>
      <c r="F236" s="204" t="s">
        <v>105</v>
      </c>
      <c r="G236" s="204"/>
      <c r="H236" s="204"/>
      <c r="I236" s="94" t="s">
        <v>2577</v>
      </c>
      <c r="J236" s="95"/>
      <c r="K236" s="95"/>
      <c r="L236" s="95"/>
      <c r="M236" s="95"/>
      <c r="N236" s="95"/>
      <c r="O236" s="96"/>
      <c r="P236" s="97"/>
    </row>
    <row r="237" spans="1:20" ht="39.950000000000003" customHeight="1">
      <c r="B237" s="310"/>
      <c r="C237" s="311"/>
      <c r="D237" s="304">
        <v>2</v>
      </c>
      <c r="E237" s="109"/>
      <c r="F237" s="93" t="s">
        <v>5</v>
      </c>
      <c r="G237" s="93"/>
      <c r="H237" s="93"/>
      <c r="I237" s="94" t="s">
        <v>2578</v>
      </c>
      <c r="J237" s="95"/>
      <c r="K237" s="95"/>
      <c r="L237" s="95"/>
      <c r="M237" s="95"/>
      <c r="N237" s="95"/>
      <c r="O237" s="96"/>
      <c r="P237" s="97"/>
    </row>
    <row r="238" spans="1:20" ht="39.950000000000003" customHeight="1">
      <c r="B238" s="310"/>
      <c r="C238" s="311"/>
      <c r="D238" s="305"/>
      <c r="E238" s="111"/>
      <c r="F238" s="93" t="s">
        <v>103</v>
      </c>
      <c r="G238" s="93"/>
      <c r="H238" s="93"/>
      <c r="I238" s="94" t="s">
        <v>2579</v>
      </c>
      <c r="J238" s="95"/>
      <c r="K238" s="95"/>
      <c r="L238" s="95"/>
      <c r="M238" s="95"/>
      <c r="N238" s="95"/>
      <c r="O238" s="96"/>
      <c r="P238" s="97"/>
    </row>
    <row r="239" spans="1:20" ht="39.950000000000003" customHeight="1" thickBot="1">
      <c r="B239" s="312"/>
      <c r="C239" s="313"/>
      <c r="D239" s="306"/>
      <c r="E239" s="307"/>
      <c r="F239" s="192" t="s">
        <v>105</v>
      </c>
      <c r="G239" s="192"/>
      <c r="H239" s="192"/>
      <c r="I239" s="274" t="s">
        <v>2577</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2568</v>
      </c>
      <c r="G244" s="303" t="s">
        <v>433</v>
      </c>
      <c r="H244" s="146"/>
      <c r="I244" s="147"/>
      <c r="J244" s="90" t="s">
        <v>2580</v>
      </c>
      <c r="K244" s="106"/>
      <c r="L244" s="106"/>
      <c r="M244" s="106"/>
      <c r="N244" s="106"/>
      <c r="O244" s="106"/>
      <c r="P244" s="107"/>
    </row>
    <row r="245" spans="2:16" ht="120" customHeight="1">
      <c r="B245" s="159" t="s">
        <v>109</v>
      </c>
      <c r="C245" s="93"/>
      <c r="D245" s="93"/>
      <c r="E245" s="93"/>
      <c r="F245" s="90" t="s">
        <v>2581</v>
      </c>
      <c r="G245" s="91"/>
      <c r="H245" s="91"/>
      <c r="I245" s="91"/>
      <c r="J245" s="91"/>
      <c r="K245" s="91"/>
      <c r="L245" s="91"/>
      <c r="M245" s="91"/>
      <c r="N245" s="91"/>
      <c r="O245" s="91"/>
      <c r="P245" s="92"/>
    </row>
    <row r="246" spans="2:16" ht="120" customHeight="1">
      <c r="B246" s="159" t="s">
        <v>110</v>
      </c>
      <c r="C246" s="93"/>
      <c r="D246" s="93"/>
      <c r="E246" s="93"/>
      <c r="F246" s="90" t="s">
        <v>2582</v>
      </c>
      <c r="G246" s="91"/>
      <c r="H246" s="91"/>
      <c r="I246" s="91"/>
      <c r="J246" s="91"/>
      <c r="K246" s="91"/>
      <c r="L246" s="91"/>
      <c r="M246" s="91"/>
      <c r="N246" s="91"/>
      <c r="O246" s="91"/>
      <c r="P246" s="92"/>
    </row>
    <row r="247" spans="2:16" ht="20.100000000000001" customHeight="1">
      <c r="B247" s="159" t="s">
        <v>111</v>
      </c>
      <c r="C247" s="93"/>
      <c r="D247" s="93"/>
      <c r="E247" s="93"/>
      <c r="F247" s="101" t="s">
        <v>2558</v>
      </c>
      <c r="G247" s="102"/>
      <c r="H247" s="102"/>
      <c r="I247" s="102"/>
      <c r="J247" s="102"/>
      <c r="K247" s="102"/>
      <c r="L247" s="102"/>
      <c r="M247" s="102"/>
      <c r="N247" s="102"/>
      <c r="O247" s="102"/>
      <c r="P247" s="103"/>
    </row>
    <row r="248" spans="2:16" ht="120" customHeight="1">
      <c r="B248" s="159" t="s">
        <v>112</v>
      </c>
      <c r="C248" s="93"/>
      <c r="D248" s="93"/>
      <c r="E248" s="93"/>
      <c r="F248" s="90" t="s">
        <v>2616</v>
      </c>
      <c r="G248" s="91"/>
      <c r="H248" s="91"/>
      <c r="I248" s="91"/>
      <c r="J248" s="91"/>
      <c r="K248" s="91"/>
      <c r="L248" s="91"/>
      <c r="M248" s="91"/>
      <c r="N248" s="91"/>
      <c r="O248" s="91"/>
      <c r="P248" s="92"/>
    </row>
    <row r="249" spans="2:16" ht="20.100000000000001" customHeight="1">
      <c r="B249" s="322" t="s">
        <v>114</v>
      </c>
      <c r="C249" s="314"/>
      <c r="D249" s="314"/>
      <c r="E249" s="314"/>
      <c r="F249" s="101" t="s">
        <v>2558</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2553</v>
      </c>
      <c r="G250" s="102"/>
      <c r="H250" s="102"/>
      <c r="I250" s="102"/>
      <c r="J250" s="102"/>
      <c r="K250" s="102"/>
      <c r="L250" s="102"/>
      <c r="M250" s="102"/>
      <c r="N250" s="102"/>
      <c r="O250" s="102"/>
      <c r="P250" s="103"/>
    </row>
    <row r="251" spans="2:16" ht="20.100000000000001" customHeight="1">
      <c r="B251" s="323"/>
      <c r="C251" s="315"/>
      <c r="D251" s="314" t="s">
        <v>117</v>
      </c>
      <c r="E251" s="314"/>
      <c r="F251" s="101" t="s">
        <v>2558</v>
      </c>
      <c r="G251" s="102"/>
      <c r="H251" s="102"/>
      <c r="I251" s="102"/>
      <c r="J251" s="102"/>
      <c r="K251" s="102"/>
      <c r="L251" s="102"/>
      <c r="M251" s="102"/>
      <c r="N251" s="102"/>
      <c r="O251" s="102"/>
      <c r="P251" s="103"/>
    </row>
    <row r="252" spans="2:16" ht="20.100000000000001" customHeight="1">
      <c r="B252" s="323"/>
      <c r="C252" s="315"/>
      <c r="D252" s="314" t="s">
        <v>118</v>
      </c>
      <c r="E252" s="314"/>
      <c r="F252" s="101" t="s">
        <v>2558</v>
      </c>
      <c r="G252" s="102"/>
      <c r="H252" s="102"/>
      <c r="I252" s="102"/>
      <c r="J252" s="102"/>
      <c r="K252" s="102"/>
      <c r="L252" s="102"/>
      <c r="M252" s="102"/>
      <c r="N252" s="102"/>
      <c r="O252" s="102"/>
      <c r="P252" s="103"/>
    </row>
    <row r="253" spans="2:16" ht="20.100000000000001" customHeight="1">
      <c r="B253" s="323"/>
      <c r="C253" s="315"/>
      <c r="D253" s="314" t="s">
        <v>119</v>
      </c>
      <c r="E253" s="314"/>
      <c r="F253" s="101" t="s">
        <v>2558</v>
      </c>
      <c r="G253" s="102"/>
      <c r="H253" s="102"/>
      <c r="I253" s="102"/>
      <c r="J253" s="102"/>
      <c r="K253" s="102"/>
      <c r="L253" s="102"/>
      <c r="M253" s="102"/>
      <c r="N253" s="102"/>
      <c r="O253" s="102"/>
      <c r="P253" s="103"/>
    </row>
    <row r="254" spans="2:16" ht="20.100000000000001" customHeight="1">
      <c r="B254" s="323"/>
      <c r="C254" s="315"/>
      <c r="D254" s="314" t="s">
        <v>120</v>
      </c>
      <c r="E254" s="314"/>
      <c r="F254" s="101" t="s">
        <v>2558</v>
      </c>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2553</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2553</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2553</v>
      </c>
      <c r="K262" s="83"/>
      <c r="L262" s="83"/>
      <c r="M262" s="83"/>
      <c r="N262" s="83"/>
      <c r="O262" s="84"/>
      <c r="P262" s="85"/>
      <c r="S262" s="12" t="str">
        <f>IF(J262="","未記入","")</f>
        <v/>
      </c>
    </row>
    <row r="263" spans="2:20" ht="120" customHeight="1">
      <c r="B263" s="159" t="s">
        <v>123</v>
      </c>
      <c r="C263" s="93"/>
      <c r="D263" s="93"/>
      <c r="E263" s="93"/>
      <c r="F263" s="90"/>
      <c r="G263" s="91"/>
      <c r="H263" s="91"/>
      <c r="I263" s="91"/>
      <c r="J263" s="91"/>
      <c r="K263" s="91"/>
      <c r="L263" s="91"/>
      <c r="M263" s="91"/>
      <c r="N263" s="91"/>
      <c r="O263" s="91"/>
      <c r="P263" s="92"/>
    </row>
    <row r="264" spans="2:20" ht="60" customHeight="1">
      <c r="B264" s="159" t="s">
        <v>475</v>
      </c>
      <c r="C264" s="93"/>
      <c r="D264" s="93"/>
      <c r="E264" s="93"/>
      <c r="F264" s="90" t="s">
        <v>2583</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2584</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v>26</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8</v>
      </c>
      <c r="F284" s="258"/>
      <c r="G284" s="258"/>
      <c r="H284" s="84">
        <v>8</v>
      </c>
      <c r="I284" s="102"/>
      <c r="J284" s="167"/>
      <c r="K284" s="83"/>
      <c r="L284" s="83"/>
      <c r="M284" s="83"/>
      <c r="N284" s="83"/>
      <c r="O284" s="84"/>
      <c r="P284" s="85"/>
    </row>
    <row r="285" spans="1:20" ht="20.100000000000001" customHeight="1">
      <c r="B285" s="37"/>
      <c r="C285" s="93" t="s">
        <v>139</v>
      </c>
      <c r="D285" s="93"/>
      <c r="E285" s="258">
        <f>IF(OR($H$285&lt;&gt;"",$K$285&lt;&gt;""),SUM($H$285,$K$285),"")</f>
        <v>3</v>
      </c>
      <c r="F285" s="258"/>
      <c r="G285" s="258"/>
      <c r="H285" s="84">
        <v>2</v>
      </c>
      <c r="I285" s="102"/>
      <c r="J285" s="167"/>
      <c r="K285" s="83">
        <v>1</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5</v>
      </c>
      <c r="H302" s="144"/>
      <c r="I302" s="105"/>
      <c r="J302" s="83">
        <v>5</v>
      </c>
      <c r="K302" s="83"/>
      <c r="L302" s="83"/>
      <c r="M302" s="83"/>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f>IF(OR($J$304&lt;&gt;"",$M$304&lt;&gt;""),SUM($J$304,$M$304),"")</f>
        <v>3</v>
      </c>
      <c r="H304" s="144"/>
      <c r="I304" s="105"/>
      <c r="J304" s="83">
        <v>3</v>
      </c>
      <c r="K304" s="83"/>
      <c r="L304" s="83"/>
      <c r="M304" s="83"/>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19</v>
      </c>
      <c r="H320" s="39" t="s">
        <v>486</v>
      </c>
      <c r="I320" s="23"/>
      <c r="J320" s="39" t="s">
        <v>487</v>
      </c>
      <c r="K320" s="40" t="s">
        <v>435</v>
      </c>
      <c r="L320" s="23">
        <v>7</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2553</v>
      </c>
      <c r="M338" s="153"/>
      <c r="N338" s="153"/>
      <c r="O338" s="153"/>
      <c r="P338" s="154"/>
    </row>
    <row r="339" spans="2:20" ht="20.100000000000001" customHeight="1">
      <c r="B339" s="141"/>
      <c r="C339" s="142"/>
      <c r="D339" s="142"/>
      <c r="E339" s="142"/>
      <c r="F339" s="143"/>
      <c r="G339" s="251" t="s">
        <v>441</v>
      </c>
      <c r="H339" s="235"/>
      <c r="I339" s="101" t="s">
        <v>2553</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2585</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4</v>
      </c>
      <c r="H344" s="22"/>
      <c r="I344" s="22">
        <v>5</v>
      </c>
      <c r="J344" s="22"/>
      <c r="K344" s="22"/>
      <c r="L344" s="22"/>
      <c r="M344" s="22"/>
      <c r="N344" s="22"/>
      <c r="O344" s="22"/>
      <c r="P344" s="22"/>
      <c r="Q344" s="11"/>
    </row>
    <row r="345" spans="2:20" ht="20.100000000000001" customHeight="1">
      <c r="B345" s="233" t="s">
        <v>181</v>
      </c>
      <c r="C345" s="234"/>
      <c r="D345" s="234"/>
      <c r="E345" s="234"/>
      <c r="F345" s="235"/>
      <c r="G345" s="22">
        <v>3</v>
      </c>
      <c r="H345" s="22"/>
      <c r="I345" s="22">
        <v>2</v>
      </c>
      <c r="J345" s="22"/>
      <c r="K345" s="22"/>
      <c r="L345" s="22"/>
      <c r="M345" s="22"/>
      <c r="N345" s="22"/>
      <c r="O345" s="22"/>
      <c r="P345" s="22"/>
      <c r="Q345" s="11"/>
    </row>
    <row r="346" spans="2:20" ht="20.100000000000001" customHeight="1">
      <c r="B346" s="365" t="s">
        <v>182</v>
      </c>
      <c r="C346" s="366"/>
      <c r="D346" s="246" t="s">
        <v>183</v>
      </c>
      <c r="E346" s="146"/>
      <c r="F346" s="147"/>
      <c r="G346" s="22"/>
      <c r="H346" s="22"/>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v>1</v>
      </c>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3</v>
      </c>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2</v>
      </c>
      <c r="H353" s="22">
        <v>1</v>
      </c>
      <c r="I353" s="22">
        <v>4</v>
      </c>
      <c r="J353" s="22"/>
      <c r="K353" s="22"/>
      <c r="L353" s="22"/>
      <c r="M353" s="22"/>
      <c r="N353" s="22"/>
      <c r="O353" s="22"/>
      <c r="P353" s="22"/>
      <c r="Q353" s="11"/>
    </row>
    <row r="354" spans="1:20" ht="20.100000000000001" customHeight="1" thickBot="1">
      <c r="B354" s="191" t="s">
        <v>188</v>
      </c>
      <c r="C354" s="192"/>
      <c r="D354" s="192"/>
      <c r="E354" s="192"/>
      <c r="F354" s="192"/>
      <c r="G354" s="192"/>
      <c r="H354" s="282" t="s">
        <v>2553</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2586</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2587</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2588</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2589</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2590</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1</v>
      </c>
      <c r="J375" s="83"/>
      <c r="K375" s="83"/>
      <c r="L375" s="83"/>
      <c r="M375" s="84">
        <v>5</v>
      </c>
      <c r="N375" s="102"/>
      <c r="O375" s="102"/>
      <c r="P375" s="103"/>
    </row>
    <row r="376" spans="2:20" ht="20.100000000000001" customHeight="1">
      <c r="B376" s="159"/>
      <c r="C376" s="93"/>
      <c r="D376" s="93"/>
      <c r="E376" s="246" t="s">
        <v>210</v>
      </c>
      <c r="F376" s="146"/>
      <c r="G376" s="146"/>
      <c r="H376" s="147"/>
      <c r="I376" s="84">
        <v>85</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9.0299999999999994</v>
      </c>
      <c r="J377" s="102"/>
      <c r="K377" s="102"/>
      <c r="L377" s="47" t="s">
        <v>472</v>
      </c>
      <c r="M377" s="84">
        <v>10.09</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392">
        <v>124000</v>
      </c>
      <c r="J383" s="102"/>
      <c r="K383" s="102"/>
      <c r="L383" s="42" t="s">
        <v>481</v>
      </c>
      <c r="M383" s="84">
        <v>124000</v>
      </c>
      <c r="N383" s="102"/>
      <c r="O383" s="102"/>
      <c r="P383" s="29" t="s">
        <v>481</v>
      </c>
    </row>
    <row r="384" spans="2:20" ht="20.100000000000001" customHeight="1">
      <c r="B384" s="393"/>
      <c r="C384" s="246" t="s">
        <v>205</v>
      </c>
      <c r="D384" s="146"/>
      <c r="E384" s="146"/>
      <c r="F384" s="146"/>
      <c r="G384" s="146"/>
      <c r="H384" s="147"/>
      <c r="I384" s="392">
        <v>52000</v>
      </c>
      <c r="J384" s="102"/>
      <c r="K384" s="102"/>
      <c r="L384" s="42" t="s">
        <v>481</v>
      </c>
      <c r="M384" s="84">
        <v>52000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36000</v>
      </c>
      <c r="J386" s="102"/>
      <c r="K386" s="102"/>
      <c r="L386" s="42" t="s">
        <v>481</v>
      </c>
      <c r="M386" s="84">
        <v>36000</v>
      </c>
      <c r="N386" s="102"/>
      <c r="O386" s="102"/>
      <c r="P386" s="29" t="s">
        <v>481</v>
      </c>
    </row>
    <row r="387" spans="2:20" ht="20.100000000000001" customHeight="1">
      <c r="B387" s="159"/>
      <c r="C387" s="394"/>
      <c r="D387" s="394"/>
      <c r="E387" s="246" t="s">
        <v>217</v>
      </c>
      <c r="F387" s="146"/>
      <c r="G387" s="146"/>
      <c r="H387" s="147"/>
      <c r="I387" s="392">
        <v>25000</v>
      </c>
      <c r="J387" s="102"/>
      <c r="K387" s="102"/>
      <c r="L387" s="42" t="s">
        <v>481</v>
      </c>
      <c r="M387" s="84">
        <v>25000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392">
        <v>11000</v>
      </c>
      <c r="J389" s="102"/>
      <c r="K389" s="102"/>
      <c r="L389" s="42" t="s">
        <v>481</v>
      </c>
      <c r="M389" s="84">
        <v>11000</v>
      </c>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2591</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0</v>
      </c>
      <c r="J398" s="102"/>
      <c r="K398" s="146" t="s">
        <v>483</v>
      </c>
      <c r="L398" s="146"/>
      <c r="M398" s="146"/>
      <c r="N398" s="146"/>
      <c r="O398" s="146"/>
      <c r="P398" s="212"/>
    </row>
    <row r="399" spans="2:20" ht="120" customHeight="1">
      <c r="B399" s="406" t="s">
        <v>567</v>
      </c>
      <c r="C399" s="176"/>
      <c r="D399" s="176"/>
      <c r="E399" s="176"/>
      <c r="F399" s="177"/>
      <c r="G399" s="90" t="s">
        <v>2592</v>
      </c>
      <c r="H399" s="91"/>
      <c r="I399" s="91"/>
      <c r="J399" s="91"/>
      <c r="K399" s="91"/>
      <c r="L399" s="91"/>
      <c r="M399" s="91"/>
      <c r="N399" s="91"/>
      <c r="O399" s="91"/>
      <c r="P399" s="92"/>
    </row>
    <row r="400" spans="2:20" ht="120" customHeight="1">
      <c r="B400" s="145" t="s">
        <v>217</v>
      </c>
      <c r="C400" s="146"/>
      <c r="D400" s="146"/>
      <c r="E400" s="146"/>
      <c r="F400" s="147"/>
      <c r="G400" s="90" t="s">
        <v>2593</v>
      </c>
      <c r="H400" s="91"/>
      <c r="I400" s="91"/>
      <c r="J400" s="91"/>
      <c r="K400" s="91"/>
      <c r="L400" s="91"/>
      <c r="M400" s="91"/>
      <c r="N400" s="91"/>
      <c r="O400" s="91"/>
      <c r="P400" s="92"/>
    </row>
    <row r="401" spans="2:20" ht="120" customHeight="1">
      <c r="B401" s="145" t="s">
        <v>216</v>
      </c>
      <c r="C401" s="146"/>
      <c r="D401" s="146"/>
      <c r="E401" s="146"/>
      <c r="F401" s="147"/>
      <c r="G401" s="90" t="s">
        <v>2594</v>
      </c>
      <c r="H401" s="91"/>
      <c r="I401" s="91"/>
      <c r="J401" s="91"/>
      <c r="K401" s="91"/>
      <c r="L401" s="91"/>
      <c r="M401" s="91"/>
      <c r="N401" s="91"/>
      <c r="O401" s="91"/>
      <c r="P401" s="92"/>
    </row>
    <row r="402" spans="2:20" ht="120" customHeight="1">
      <c r="B402" s="145" t="s">
        <v>219</v>
      </c>
      <c r="C402" s="146"/>
      <c r="D402" s="146"/>
      <c r="E402" s="146"/>
      <c r="F402" s="147"/>
      <c r="G402" s="90" t="s">
        <v>2595</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5</v>
      </c>
      <c r="I430" s="153"/>
      <c r="J430" s="153"/>
      <c r="K430" s="153"/>
      <c r="L430" s="153"/>
      <c r="M430" s="153"/>
      <c r="N430" s="153"/>
      <c r="O430" s="153"/>
      <c r="P430" s="41" t="s">
        <v>477</v>
      </c>
    </row>
    <row r="431" spans="1:20" ht="20.100000000000001" customHeight="1">
      <c r="B431" s="136"/>
      <c r="C431" s="123"/>
      <c r="D431" s="93" t="s">
        <v>245</v>
      </c>
      <c r="E431" s="93"/>
      <c r="F431" s="93"/>
      <c r="G431" s="93"/>
      <c r="H431" s="84">
        <v>17</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3</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5</v>
      </c>
      <c r="I434" s="102"/>
      <c r="J434" s="102"/>
      <c r="K434" s="102"/>
      <c r="L434" s="102"/>
      <c r="M434" s="102"/>
      <c r="N434" s="102"/>
      <c r="O434" s="102"/>
      <c r="P434" s="29" t="s">
        <v>479</v>
      </c>
    </row>
    <row r="435" spans="2:16" ht="20.100000000000001" customHeight="1">
      <c r="B435" s="159"/>
      <c r="C435" s="93"/>
      <c r="D435" s="93" t="s">
        <v>249</v>
      </c>
      <c r="E435" s="93"/>
      <c r="F435" s="93"/>
      <c r="G435" s="93"/>
      <c r="H435" s="84">
        <v>13</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3</v>
      </c>
      <c r="I439" s="102"/>
      <c r="J439" s="102"/>
      <c r="K439" s="102"/>
      <c r="L439" s="102"/>
      <c r="M439" s="102"/>
      <c r="N439" s="102"/>
      <c r="O439" s="102"/>
      <c r="P439" s="29" t="s">
        <v>479</v>
      </c>
    </row>
    <row r="440" spans="2:16" ht="20.100000000000001" customHeight="1">
      <c r="B440" s="420"/>
      <c r="C440" s="421"/>
      <c r="D440" s="93" t="s">
        <v>254</v>
      </c>
      <c r="E440" s="93"/>
      <c r="F440" s="93"/>
      <c r="G440" s="93"/>
      <c r="H440" s="84">
        <v>5</v>
      </c>
      <c r="I440" s="102"/>
      <c r="J440" s="102"/>
      <c r="K440" s="102"/>
      <c r="L440" s="102"/>
      <c r="M440" s="102"/>
      <c r="N440" s="102"/>
      <c r="O440" s="102"/>
      <c r="P440" s="29" t="s">
        <v>479</v>
      </c>
    </row>
    <row r="441" spans="2:16" ht="20.100000000000001" customHeight="1">
      <c r="B441" s="420"/>
      <c r="C441" s="421"/>
      <c r="D441" s="93" t="s">
        <v>255</v>
      </c>
      <c r="E441" s="93"/>
      <c r="F441" s="93"/>
      <c r="G441" s="93"/>
      <c r="H441" s="84">
        <v>0</v>
      </c>
      <c r="I441" s="102"/>
      <c r="J441" s="102"/>
      <c r="K441" s="102"/>
      <c r="L441" s="102"/>
      <c r="M441" s="102"/>
      <c r="N441" s="102"/>
      <c r="O441" s="102"/>
      <c r="P441" s="29" t="s">
        <v>479</v>
      </c>
    </row>
    <row r="442" spans="2:16" ht="20.100000000000001" customHeight="1">
      <c r="B442" s="420"/>
      <c r="C442" s="421"/>
      <c r="D442" s="93" t="s">
        <v>256</v>
      </c>
      <c r="E442" s="93"/>
      <c r="F442" s="93"/>
      <c r="G442" s="93"/>
      <c r="H442" s="84">
        <v>9</v>
      </c>
      <c r="I442" s="102"/>
      <c r="J442" s="102"/>
      <c r="K442" s="102"/>
      <c r="L442" s="102"/>
      <c r="M442" s="102"/>
      <c r="N442" s="102"/>
      <c r="O442" s="102"/>
      <c r="P442" s="29" t="s">
        <v>479</v>
      </c>
    </row>
    <row r="443" spans="2:16" ht="20.100000000000001" customHeight="1">
      <c r="B443" s="422"/>
      <c r="C443" s="423"/>
      <c r="D443" s="93" t="s">
        <v>257</v>
      </c>
      <c r="E443" s="93"/>
      <c r="F443" s="93"/>
      <c r="G443" s="93"/>
      <c r="H443" s="84">
        <v>5</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4</v>
      </c>
      <c r="I444" s="102"/>
      <c r="J444" s="102"/>
      <c r="K444" s="102"/>
      <c r="L444" s="102"/>
      <c r="M444" s="102"/>
      <c r="N444" s="102"/>
      <c r="O444" s="102"/>
      <c r="P444" s="29" t="s">
        <v>479</v>
      </c>
    </row>
    <row r="445" spans="2:16" ht="20.100000000000001" customHeight="1">
      <c r="B445" s="159"/>
      <c r="C445" s="93"/>
      <c r="D445" s="93" t="s">
        <v>259</v>
      </c>
      <c r="E445" s="93"/>
      <c r="F445" s="93"/>
      <c r="G445" s="93"/>
      <c r="H445" s="84">
        <v>2</v>
      </c>
      <c r="I445" s="102"/>
      <c r="J445" s="102"/>
      <c r="K445" s="102"/>
      <c r="L445" s="102"/>
      <c r="M445" s="102"/>
      <c r="N445" s="102"/>
      <c r="O445" s="102"/>
      <c r="P445" s="29" t="s">
        <v>479</v>
      </c>
    </row>
    <row r="446" spans="2:16" ht="20.100000000000001" customHeight="1">
      <c r="B446" s="159"/>
      <c r="C446" s="93"/>
      <c r="D446" s="93" t="s">
        <v>260</v>
      </c>
      <c r="E446" s="93"/>
      <c r="F446" s="93"/>
      <c r="G446" s="93"/>
      <c r="H446" s="84">
        <v>16</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84</v>
      </c>
      <c r="I452" s="153"/>
      <c r="J452" s="153"/>
      <c r="K452" s="153"/>
      <c r="L452" s="153"/>
      <c r="M452" s="153"/>
      <c r="N452" s="153"/>
      <c r="O452" s="153"/>
      <c r="P452" s="41" t="s">
        <v>485</v>
      </c>
    </row>
    <row r="453" spans="2:20" ht="20.100000000000001" customHeight="1">
      <c r="B453" s="159" t="s">
        <v>266</v>
      </c>
      <c r="C453" s="93"/>
      <c r="D453" s="93"/>
      <c r="E453" s="93"/>
      <c r="F453" s="93"/>
      <c r="G453" s="93"/>
      <c r="H453" s="84">
        <v>22</v>
      </c>
      <c r="I453" s="102"/>
      <c r="J453" s="102"/>
      <c r="K453" s="102"/>
      <c r="L453" s="102"/>
      <c r="M453" s="102"/>
      <c r="N453" s="102"/>
      <c r="O453" s="102"/>
      <c r="P453" s="29" t="s">
        <v>477</v>
      </c>
    </row>
    <row r="454" spans="2:20" ht="20.100000000000001" customHeight="1">
      <c r="B454" s="159" t="s">
        <v>267</v>
      </c>
      <c r="C454" s="93"/>
      <c r="D454" s="93"/>
      <c r="E454" s="93"/>
      <c r="F454" s="93"/>
      <c r="G454" s="93"/>
      <c r="H454" s="84">
        <v>84</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2</v>
      </c>
      <c r="I460" s="102"/>
      <c r="J460" s="102"/>
      <c r="K460" s="102"/>
      <c r="L460" s="102"/>
      <c r="M460" s="102"/>
      <c r="N460" s="102"/>
      <c r="O460" s="102"/>
      <c r="P460" s="29" t="s">
        <v>479</v>
      </c>
    </row>
    <row r="461" spans="2:20" ht="20.100000000000001" customHeight="1">
      <c r="B461" s="437"/>
      <c r="C461" s="438"/>
      <c r="D461" s="438"/>
      <c r="E461" s="93" t="s">
        <v>277</v>
      </c>
      <c r="F461" s="93"/>
      <c r="G461" s="93"/>
      <c r="H461" s="84">
        <v>0</v>
      </c>
      <c r="I461" s="102"/>
      <c r="J461" s="102"/>
      <c r="K461" s="102"/>
      <c r="L461" s="102"/>
      <c r="M461" s="102"/>
      <c r="N461" s="102"/>
      <c r="O461" s="102"/>
      <c r="P461" s="29" t="s">
        <v>479</v>
      </c>
    </row>
    <row r="462" spans="2:20" ht="20.100000000000001" customHeight="1">
      <c r="B462" s="437"/>
      <c r="C462" s="438"/>
      <c r="D462" s="438"/>
      <c r="E462" s="93" t="s">
        <v>415</v>
      </c>
      <c r="F462" s="93"/>
      <c r="G462" s="93"/>
      <c r="H462" s="84">
        <v>8</v>
      </c>
      <c r="I462" s="102"/>
      <c r="J462" s="102"/>
      <c r="K462" s="102"/>
      <c r="L462" s="102"/>
      <c r="M462" s="102"/>
      <c r="N462" s="102"/>
      <c r="O462" s="102"/>
      <c r="P462" s="29" t="s">
        <v>479</v>
      </c>
    </row>
    <row r="463" spans="2:20" ht="20.100000000000001" customHeight="1">
      <c r="B463" s="437"/>
      <c r="C463" s="438"/>
      <c r="D463" s="438"/>
      <c r="E463" s="93" t="s">
        <v>71</v>
      </c>
      <c r="F463" s="93"/>
      <c r="G463" s="93"/>
      <c r="H463" s="84">
        <v>1</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1</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2596</v>
      </c>
      <c r="I466" s="202"/>
      <c r="J466" s="202"/>
      <c r="K466" s="202"/>
      <c r="L466" s="202"/>
      <c r="M466" s="202"/>
      <c r="N466" s="202"/>
      <c r="O466" s="202"/>
      <c r="P466" s="203"/>
    </row>
    <row r="467" spans="1:20" ht="20.100000000000001" customHeight="1">
      <c r="B467" s="159"/>
      <c r="C467" s="93"/>
      <c r="D467" s="93"/>
      <c r="E467" s="93" t="s">
        <v>274</v>
      </c>
      <c r="F467" s="93"/>
      <c r="G467" s="93"/>
      <c r="H467" s="84">
        <v>2</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2597</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2598</v>
      </c>
      <c r="I474" s="91"/>
      <c r="J474" s="91"/>
      <c r="K474" s="91"/>
      <c r="L474" s="91"/>
      <c r="M474" s="91"/>
      <c r="N474" s="91"/>
      <c r="O474" s="91"/>
      <c r="P474" s="92"/>
    </row>
    <row r="475" spans="1:20" ht="20.100000000000001" customHeight="1">
      <c r="B475" s="430"/>
      <c r="C475" s="246" t="s">
        <v>14</v>
      </c>
      <c r="D475" s="146"/>
      <c r="E475" s="146"/>
      <c r="F475" s="146"/>
      <c r="G475" s="147"/>
      <c r="H475" s="242" t="s">
        <v>2547</v>
      </c>
      <c r="I475" s="243"/>
      <c r="J475" s="27" t="s">
        <v>469</v>
      </c>
      <c r="K475" s="431" t="s">
        <v>2548</v>
      </c>
      <c r="L475" s="243"/>
      <c r="M475" s="27" t="s">
        <v>469</v>
      </c>
      <c r="N475" s="431" t="s">
        <v>2549</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17</v>
      </c>
      <c r="N476" s="27" t="s">
        <v>486</v>
      </c>
      <c r="O476" s="21">
        <v>30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17</v>
      </c>
      <c r="N477" s="27" t="s">
        <v>486</v>
      </c>
      <c r="O477" s="21">
        <v>30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17</v>
      </c>
      <c r="N478" s="27" t="s">
        <v>486</v>
      </c>
      <c r="O478" s="21">
        <v>30</v>
      </c>
      <c r="P478" s="29" t="s">
        <v>487</v>
      </c>
    </row>
    <row r="479" spans="1:20" ht="39.950000000000003" customHeight="1">
      <c r="B479" s="430"/>
      <c r="C479" s="246" t="s">
        <v>284</v>
      </c>
      <c r="D479" s="146"/>
      <c r="E479" s="146"/>
      <c r="F479" s="146"/>
      <c r="G479" s="147"/>
      <c r="H479" s="90"/>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2599</v>
      </c>
      <c r="I481" s="91"/>
      <c r="J481" s="91"/>
      <c r="K481" s="91"/>
      <c r="L481" s="91"/>
      <c r="M481" s="91"/>
      <c r="N481" s="91"/>
      <c r="O481" s="91"/>
      <c r="P481" s="92"/>
    </row>
    <row r="482" spans="2:16" ht="20.100000000000001" customHeight="1">
      <c r="B482" s="442"/>
      <c r="C482" s="246" t="s">
        <v>14</v>
      </c>
      <c r="D482" s="146"/>
      <c r="E482" s="146"/>
      <c r="F482" s="146"/>
      <c r="G482" s="147"/>
      <c r="H482" s="242" t="s">
        <v>2601</v>
      </c>
      <c r="I482" s="243"/>
      <c r="J482" s="27" t="s">
        <v>469</v>
      </c>
      <c r="K482" s="431" t="s">
        <v>2600</v>
      </c>
      <c r="L482" s="243"/>
      <c r="M482" s="27" t="s">
        <v>469</v>
      </c>
      <c r="N482" s="431" t="s">
        <v>2602</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17</v>
      </c>
      <c r="N483" s="27" t="s">
        <v>486</v>
      </c>
      <c r="O483" s="21">
        <v>30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2603</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2604</v>
      </c>
      <c r="I488" s="91"/>
      <c r="J488" s="91"/>
      <c r="K488" s="91"/>
      <c r="L488" s="91"/>
      <c r="M488" s="91"/>
      <c r="N488" s="91"/>
      <c r="O488" s="91"/>
      <c r="P488" s="92"/>
    </row>
    <row r="489" spans="2:16" ht="20.100000000000001" customHeight="1">
      <c r="B489" s="442"/>
      <c r="C489" s="246" t="s">
        <v>14</v>
      </c>
      <c r="D489" s="146"/>
      <c r="E489" s="146"/>
      <c r="F489" s="146"/>
      <c r="G489" s="147"/>
      <c r="H489" s="242" t="s">
        <v>2547</v>
      </c>
      <c r="I489" s="243"/>
      <c r="J489" s="27" t="s">
        <v>469</v>
      </c>
      <c r="K489" s="431" t="s">
        <v>2605</v>
      </c>
      <c r="L489" s="243"/>
      <c r="M489" s="27" t="s">
        <v>469</v>
      </c>
      <c r="N489" s="431" t="s">
        <v>2606</v>
      </c>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2553</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2607</v>
      </c>
      <c r="M512" s="95"/>
      <c r="N512" s="95"/>
      <c r="O512" s="96"/>
      <c r="P512" s="97"/>
    </row>
    <row r="513" spans="2:20" ht="20.100000000000001" customHeight="1">
      <c r="B513" s="233" t="s">
        <v>287</v>
      </c>
      <c r="C513" s="234"/>
      <c r="D513" s="234"/>
      <c r="E513" s="234"/>
      <c r="F513" s="234"/>
      <c r="G513" s="235"/>
      <c r="H513" s="101"/>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c r="M515" s="95"/>
      <c r="N515" s="95"/>
      <c r="O515" s="96"/>
      <c r="P515" s="97"/>
    </row>
    <row r="516" spans="2:20" ht="20.100000000000001" customHeight="1" thickBot="1">
      <c r="B516" s="481" t="s">
        <v>288</v>
      </c>
      <c r="C516" s="482"/>
      <c r="D516" s="482"/>
      <c r="E516" s="482"/>
      <c r="F516" s="482"/>
      <c r="G516" s="482"/>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2558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2610</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2553</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2553</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2553</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2553</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2553</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2553</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2553</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2553</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2553</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2553</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2553</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2553</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2553</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2553</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2553</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2553</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2553</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2558</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E49" zoomScaleNormal="85" zoomScaleSheetLayoutView="100" workbookViewId="0">
      <selection activeCell="S5" sqref="S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2611</v>
      </c>
      <c r="K4" s="517"/>
      <c r="L4" s="517"/>
      <c r="M4" s="516" t="s">
        <v>2612</v>
      </c>
      <c r="N4" s="517"/>
      <c r="O4" s="517"/>
      <c r="P4" s="517"/>
      <c r="Q4" s="517"/>
      <c r="R4" s="65"/>
      <c r="S4" s="66" t="s">
        <v>2568</v>
      </c>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c r="I48" s="524"/>
      <c r="J48" s="516"/>
      <c r="K48" s="517"/>
      <c r="L48" s="517"/>
      <c r="M48" s="516"/>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7"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2558</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2558</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2558</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2553</v>
      </c>
      <c r="Q9" s="564"/>
      <c r="R9" s="564"/>
      <c r="S9" s="564"/>
      <c r="T9" s="564"/>
      <c r="U9" s="565"/>
      <c r="V9" s="580"/>
      <c r="W9" s="581"/>
      <c r="X9" s="581"/>
      <c r="Y9" s="580" t="s">
        <v>2568</v>
      </c>
      <c r="Z9" s="581"/>
      <c r="AA9" s="581"/>
      <c r="AB9" s="569" t="s">
        <v>2613</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2558</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2558</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2558</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2558</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2558</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t="s">
        <v>2558</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2553</v>
      </c>
      <c r="Q17" s="607"/>
      <c r="R17" s="607"/>
      <c r="S17" s="607"/>
      <c r="T17" s="607"/>
      <c r="U17" s="608"/>
      <c r="V17" s="575" t="s">
        <v>2568</v>
      </c>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2553</v>
      </c>
      <c r="Q18" s="564"/>
      <c r="R18" s="564"/>
      <c r="S18" s="564"/>
      <c r="T18" s="564"/>
      <c r="U18" s="565"/>
      <c r="V18" s="580" t="s">
        <v>2568</v>
      </c>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2553</v>
      </c>
      <c r="Q19" s="564"/>
      <c r="R19" s="564"/>
      <c r="S19" s="564"/>
      <c r="T19" s="564"/>
      <c r="U19" s="565"/>
      <c r="V19" s="580"/>
      <c r="W19" s="581"/>
      <c r="X19" s="581"/>
      <c r="Y19" s="580" t="s">
        <v>2568</v>
      </c>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2553</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2558</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2558</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2553</v>
      </c>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2558</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2558</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2558</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2553</v>
      </c>
      <c r="Q28" s="607"/>
      <c r="R28" s="607"/>
      <c r="S28" s="607"/>
      <c r="T28" s="607"/>
      <c r="U28" s="608"/>
      <c r="V28" s="575"/>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2553</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2553</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2558</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2558</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2558</v>
      </c>
      <c r="Q34" s="607"/>
      <c r="R34" s="607"/>
      <c r="S34" s="607"/>
      <c r="T34" s="607"/>
      <c r="U34" s="608"/>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2558</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2558</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2025-03-18T06:01:51Z</dcterms:modified>
</cp:coreProperties>
</file>