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70A95680-5C39-4849-B61A-98ACD7EFE04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<sst xmlns="http://schemas.openxmlformats.org/spreadsheetml/2006/main" count="3225" uniqueCount="2651">
  <si>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</si>
  <si>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</si>
  <si>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</si>
  <si>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</si>
  <si>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</si>
  <si>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</si>
  <si>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</si>
  <si>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</si>
  <si>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</si>
  <si>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</si>
  <si>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</si>
  <si>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</si>
  <si>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</si>
  <si>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</si>
  <si>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</si>
  <si>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</si>
  <si>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</si>
  <si>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</si>
  <si>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</si>
  <si>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</si>
  <si>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</si>
  <si>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</si>
  <si>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</si>
  <si>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</si>
  <si>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</si>
  <si>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</si>
  <si>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</si>
  <si>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</si>
  <si>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</si>
  <si>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</si>
  <si>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</si>
  <si>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</si>
  <si>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</si>
  <si>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</si>
  <si>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</si>
  <si>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</si>
  <si>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</si>
  <si>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</si>
  <si>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</si>
  <si>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</si>
  <si>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</si>
  <si>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</si>
  <si>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</si>
  <si>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</si>
  <si>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</si>
  <si>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</si>
  <si>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</si>
  <si>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</si>
  <si>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</si>
  <si>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</si>
  <si>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</si>
  <si>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</si>
  <si>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</si>
  <si>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</si>
  <si>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</si>
  <si>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</si>
  <si>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</si>
  <si>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</si>
  <si>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</si>
  <si>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</si>
  <si>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</si>
  <si>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</si>
  <si>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</si>
  <si>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</si>
  <si>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</si>
  <si>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</si>
  <si>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</si>
  <si>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</si>
  <si>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</si>
  <si>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</si>
  <si>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</si>
  <si>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</si>
  <si>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</si>
  <si>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</si>
  <si>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</si>
  <si>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</si>
  <si>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</si>
  <si>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</si>
  <si>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</si>
  <si>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</si>
  <si>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</si>
  <si>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</si>
  <si>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</si>
  <si>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</si>
  <si>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</si>
  <si>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</si>
  <si>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</si>
  <si>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</si>
  <si>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</si>
  <si>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</si>
  <si>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</si>
  <si>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</si>
  <si>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</si>
  <si>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</si>
  <si>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</si>
  <si>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</si>
  <si>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</si>
  <si>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</si>
  <si>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</si>
  <si>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</si>
  <si>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</si>
  <si>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</si>
  <si>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</si>
  <si>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</si>
  <si>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</si>
  <si>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</si>
  <si>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</si>
  <si>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</si>
  <si>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</si>
  <si>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</si>
  <si>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</si>
  <si>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</si>
  <si>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</si>
  <si>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</si>
  <si>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</si>
  <si>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</si>
  <si>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</si>
  <si>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</si>
  <si>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</si>
  <si>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</si>
  <si>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</si>
  <si>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</si>
  <si>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</si>
  <si>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</si>
  <si>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</si>
  <si>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</si>
  <si>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</si>
  <si>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</si>
  <si>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</si>
  <si>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</si>
  <si>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</si>
  <si>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</si>
  <si>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</si>
  <si>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</si>
  <si>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</si>
  <si>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</si>
  <si>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</si>
  <si>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</si>
  <si>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</si>
  <si>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</si>
  <si>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</si>
  <si>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</si>
  <si>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</si>
  <si>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</si>
  <si>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</si>
  <si>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</si>
  <si>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</si>
  <si>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</si>
  <si>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</si>
  <si>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</si>
  <si>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</si>
  <si>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</si>
  <si>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</si>
  <si>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</si>
  <si>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</si>
  <si>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</si>
  <si>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</si>
  <si>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</si>
  <si>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</si>
  <si>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</si>
  <si>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</si>
  <si>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</si>
  <si>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</si>
  <si>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</si>
  <si>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</si>
  <si>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</si>
  <si>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</si>
  <si>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</si>
  <si>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</si>
  <si>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</si>
  <si>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</si>
  <si>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</si>
  <si>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</si>
  <si>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</si>
  <si>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</si>
  <si>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</si>
  <si>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</si>
  <si>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</si>
  <si>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</si>
  <si>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</si>
  <si>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</si>
  <si>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</si>
  <si>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</si>
  <si>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</si>
  <si>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</si>
  <si>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</si>
  <si>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</si>
  <si>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</si>
  <si>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</si>
  <si>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</si>
  <si>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</si>
  <si>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</si>
  <si>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</si>
  <si>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</si>
  <si>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</si>
  <si>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</si>
  <si>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</si>
  <si>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</si>
  <si>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</si>
  <si>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</si>
  <si>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</si>
  <si>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</si>
  <si>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</si>
  <si>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</si>
  <si>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</si>
  <si>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</si>
  <si>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</si>
  <si>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</si>
  <si>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</si>
  <si>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</si>
  <si>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</si>
  <si>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</si>
  <si>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</si>
  <si>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</si>
  <si>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</si>
  <si>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</si>
  <si>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</si>
  <si>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</si>
  <si>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</si>
  <si>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</si>
  <si>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</si>
  <si>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</si>
  <si>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</si>
  <si>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</si>
  <si>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</si>
  <si>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</si>
  <si>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</si>
  <si>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</si>
  <si>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</si>
  <si>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</si>
  <si>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</si>
  <si>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</si>
  <si>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</si>
  <si>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</si>
  <si>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</si>
  <si>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</si>
  <si>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</si>
  <si>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</si>
  <si>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</si>
  <si>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</si>
  <si>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</si>
  <si>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</si>
  <si>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</si>
  <si>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</si>
  <si>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</si>
  <si>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</si>
  <si>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</si>
  <si>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</si>
  <si>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</si>
  <si>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</si>
  <si>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</si>
  <si>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</si>
  <si>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</si>
  <si>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</si>
  <si>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</si>
  <si>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</si>
  <si>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</si>
  <si>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</si>
  <si>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</si>
  <si>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</si>
  <si>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</si>
  <si>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</si>
  <si>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</si>
  <si>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</si>
  <si>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</si>
  <si>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</si>
  <si>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</si>
  <si>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</si>
  <si>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</si>
  <si>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</si>
  <si>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</si>
  <si>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</si>
  <si>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</si>
  <si>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</si>
  <si>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</si>
  <si>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</si>
  <si>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</si>
  <si>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</si>
  <si>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</si>
  <si>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</si>
  <si>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</si>
  <si>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</si>
  <si>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</si>
  <si>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</si>
  <si>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</si>
  <si>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</si>
  <si>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</si>
  <si>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</si>
  <si>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</si>
  <si>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</si>
  <si>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</si>
  <si>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</si>
  <si>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</si>
  <si>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</si>
  <si>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</si>
  <si>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</si>
  <si>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</si>
  <si>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</si>
  <si>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</si>
  <si>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</si>
  <si>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</si>
  <si>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</si>
  <si>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</si>
  <si>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</si>
  <si>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</si>
  <si>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</si>
  <si>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</si>
  <si>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</si>
  <si>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</si>
  <si>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</si>
  <si>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</si>
  <si>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</si>
  <si>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</si>
  <si>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</si>
  <si>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</si>
  <si>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</si>
  <si>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</si>
  <si>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</si>
  <si>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</si>
  <si>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</si>
  <si>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</si>
  <si>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</si>
  <si>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</si>
  <si>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</si>
  <si>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</si>
  <si>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</si>
  <si>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</si>
  <si>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</si>
  <si>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</si>
  <si>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</si>
  <si>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</si>
  <si>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</si>
  <si>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</si>
  <si>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</si>
  <si>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</si>
  <si>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</si>
  <si>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</si>
  <si>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</si>
  <si>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</si>
  <si>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</si>
  <si>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</si>
  <si>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</si>
  <si>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</si>
  <si>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</si>
  <si>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</si>
  <si>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</si>
  <si>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</si>
  <si>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</si>
  <si>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</si>
  <si>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</si>
  <si>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</si>
  <si>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</si>
  <si>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</si>
  <si>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</si>
  <si>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</si>
  <si>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</si>
  <si>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</si>
  <si>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</si>
  <si>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</si>
  <si>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</si>
  <si>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</si>
  <si>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</si>
  <si>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</si>
  <si>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</si>
  <si>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</si>
  <si>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</si>
  <si>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</si>
  <si>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</si>
  <si>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</si>
  <si>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</si>
  <si>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</si>
  <si>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</si>
  <si>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</si>
  <si>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</si>
  <si>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</si>
  <si>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</si>
  <si>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</si>
  <si>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</si>
  <si>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</si>
  <si>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</si>
  <si>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</si>
  <si>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</si>
  <si>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</si>
  <si>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</si>
  <si>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</si>
  <si>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</si>
  <si>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</si>
  <si>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</si>
  <si>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</si>
  <si>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</si>
  <si>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</si>
  <si>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</si>
  <si>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</si>
  <si>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</si>
  <si>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</si>
  <si>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</si>
  <si>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</si>
  <si>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</si>
  <si>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</si>
  <si>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</si>
  <si>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</si>
  <si>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</si>
  <si>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</si>
  <si>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</si>
  <si>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</si>
  <si>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</si>
  <si>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</si>
  <si>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</si>
  <si>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</si>
  <si>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</si>
  <si>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</si>
  <si>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</si>
  <si>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</si>
  <si>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</si>
  <si>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</si>
  <si>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</si>
  <si>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</si>
  <si>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</si>
  <si>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</si>
  <si>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</si>
  <si>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</si>
  <si>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</si>
  <si>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</si>
  <si>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</si>
  <si>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</si>
  <si>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</si>
  <si>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</si>
  <si>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</si>
  <si>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</si>
  <si>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</si>
  <si>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</si>
  <si>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</si>
  <si>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</si>
  <si>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</si>
  <si>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</si>
  <si>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</si>
  <si>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</si>
  <si>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</si>
  <si>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</si>
  <si>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</si>
  <si>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</si>
  <si>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</si>
  <si>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</si>
  <si>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</si>
  <si>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</si>
  <si>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</si>
  <si>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</si>
  <si>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</si>
  <si>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</si>
  <si>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</si>
  <si>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</si>
  <si>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</si>
  <si>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</si>
  <si>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</si>
  <si>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</si>
  <si>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</si>
  <si>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</si>
  <si>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</si>
  <si>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</si>
  <si>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</si>
  <si>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</si>
  <si>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</si>
  <si>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</si>
  <si>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</si>
  <si>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</si>
  <si>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</si>
  <si>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</si>
  <si>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</si>
  <si>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</si>
  <si>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</si>
  <si>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</si>
  <si>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</si>
  <si>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</si>
  <si>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</si>
  <si>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</si>
  <si>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</si>
  <si>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</si>
  <si>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</si>
  <si>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</si>
  <si>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</si>
  <si>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</si>
  <si>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</si>
  <si>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</si>
  <si>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</si>
  <si>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</si>
  <si>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</si>
  <si>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</si>
  <si>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</si>
  <si>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</si>
  <si>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</si>
  <si>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</si>
  <si>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</si>
  <si>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</si>
  <si>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</si>
  <si>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</si>
  <si>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</si>
  <si>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</si>
  <si>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</si>
  <si>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</si>
  <si>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</si>
  <si>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</si>
  <si>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</si>
  <si>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</si>
  <si>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</si>
  <si>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</si>
  <si>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</si>
  <si>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</si>
  <si>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</si>
  <si>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</si>
  <si>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</si>
  <si>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</si>
  <si>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</si>
  <si>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</si>
  <si>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</si>
  <si>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</si>
  <si>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</si>
  <si>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</si>
  <si>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</si>
  <si>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</si>
  <si>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</si>
  <si>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</si>
  <si>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</si>
  <si>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</si>
  <si>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</si>
  <si>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</si>
  <si>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</si>
  <si>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</si>
  <si>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</si>
  <si>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</si>
  <si>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</si>
  <si>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</si>
  <si>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</si>
  <si>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</si>
  <si>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</si>
  <si>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</si>
  <si>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</si>
  <si>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</si>
  <si>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</si>
  <si>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</si>
  <si>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</si>
  <si>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</si>
  <si>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</si>
  <si>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</si>
  <si>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</si>
  <si>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</si>
  <si>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</si>
  <si>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</si>
  <si>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</si>
  <si>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</si>
  <si>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</si>
  <si>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</si>
  <si>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</si>
  <si>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</si>
  <si>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</si>
  <si>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</si>
  <si>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</si>
  <si>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</si>
  <si>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</si>
  <si>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</si>
  <si>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</si>
  <si>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</si>
  <si>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</si>
  <si>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</si>
  <si>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</si>
  <si>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</si>
  <si>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</si>
  <si>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</si>
  <si>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</si>
  <si>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</si>
  <si>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</si>
  <si>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</si>
  <si>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</si>
  <si>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</si>
  <si>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</si>
  <si>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</si>
  <si>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</si>
  <si>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</si>
  <si>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</si>
  <si>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</si>
  <si>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</si>
  <si>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</si>
  <si>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</si>
  <si>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</si>
  <si>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</si>
  <si>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</si>
  <si>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</si>
  <si>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</si>
  <si>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</si>
  <si>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</si>
  <si>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</si>
  <si>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</si>
  <si>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</si>
  <si>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</si>
  <si>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</si>
  <si>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</si>
  <si>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</si>
  <si>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</si>
  <si>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</si>
  <si>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</si>
  <si>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</si>
  <si>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</si>
  <si>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</si>
  <si>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</si>
  <si>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</si>
  <si>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</si>
  <si>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</si>
  <si>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</si>
  <si>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</si>
  <si>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</si>
  <si>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</si>
  <si>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</si>
  <si>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</si>
  <si>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</si>
  <si>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</si>
  <si>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</si>
  <si>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</si>
  <si>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</si>
  <si>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</si>
  <si>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</si>
  <si>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</si>
  <si>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</si>
  <si>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</si>
  <si>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</si>
  <si>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</si>
  <si>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</si>
  <si>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</si>
  <si>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</si>
  <si>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</si>
  <si>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</si>
  <si>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</si>
  <si>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</si>
  <si>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</si>
  <si>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</si>
  <si>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</si>
  <si>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</si>
  <si>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</si>
  <si>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</si>
  <si>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</si>
  <si>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</si>
  <si>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</si>
  <si>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</si>
  <si>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</si>
  <si>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</si>
  <si>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</si>
  <si>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</si>
  <si>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</si>
  <si>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</si>
  <si>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</si>
  <si>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</si>
  <si>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</si>
  <si>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</si>
  <si>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</si>
  <si>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</si>
  <si>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</si>
  <si>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</si>
  <si>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</si>
  <si>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</si>
  <si>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</si>
  <si>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</si>
  <si>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</si>
  <si>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</si>
  <si>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</si>
  <si>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</si>
  <si>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</si>
  <si>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</si>
  <si>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</si>
  <si>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</si>
  <si>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</si>
  <si>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</si>
  <si>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</si>
  <si>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</si>
  <si>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</si>
  <si>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</si>
  <si>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</si>
  <si>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</si>
  <si>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</si>
  <si>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</si>
  <si>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</si>
  <si>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</si>
  <si>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</si>
  <si>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</si>
  <si>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</si>
  <si>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</si>
  <si>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</si>
  <si>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</si>
  <si>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</si>
  <si>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</si>
  <si>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</si>
  <si>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</si>
  <si>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</si>
  <si>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</si>
  <si>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</si>
  <si>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</si>
  <si>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</si>
  <si>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</si>
  <si>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</si>
  <si>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</si>
  <si>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</si>
  <si>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</si>
  <si>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</si>
  <si>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</si>
  <si>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</si>
  <si>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</si>
  <si>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</si>
  <si>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</si>
  <si>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</si>
  <si>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</si>
  <si>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</si>
  <si>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</si>
  <si>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</si>
  <si>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</si>
  <si>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</si>
  <si>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</si>
  <si>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</si>
  <si>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</si>
  <si>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</si>
  <si>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</si>
  <si>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</si>
  <si>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</si>
  <si>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</si>
  <si>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</si>
  <si>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</si>
  <si>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</si>
  <si>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</si>
  <si>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</si>
  <si>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</si>
  <si>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</si>
  <si>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</si>
  <si>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</si>
  <si>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</si>
  <si>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</si>
  <si>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</si>
  <si>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</si>
  <si>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</si>
  <si>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</si>
  <si>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</si>
  <si>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</si>
  <si>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</si>
  <si>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</si>
  <si>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</si>
  <si>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</si>
  <si>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</si>
  <si>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</si>
  <si>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</si>
  <si>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</si>
  <si>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</si>
  <si>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</si>
  <si>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</si>
  <si>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</si>
  <si>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</si>
  <si>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</si>
  <si>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</si>
  <si>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</si>
  <si>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</si>
  <si>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</si>
  <si>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</si>
  <si>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</si>
  <si>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</si>
  <si>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</si>
  <si>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</si>
  <si>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</si>
  <si>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</si>
  <si>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</si>
  <si>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</si>
  <si>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</si>
  <si>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</si>
  <si>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</si>
  <si>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</si>
  <si>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</si>
  <si>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</si>
  <si>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</si>
  <si>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</si>
  <si>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</si>
  <si>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</si>
  <si>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</si>
  <si>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</si>
  <si>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</si>
  <si>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</si>
  <si>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</si>
  <si>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</si>
  <si>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</si>
  <si>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</si>
  <si>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</si>
  <si>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</si>
  <si>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</si>
  <si>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</si>
  <si>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</si>
  <si>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</si>
  <si>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</si>
  <si>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</si>
  <si>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</si>
  <si>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</si>
  <si>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</si>
  <si>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</si>
  <si>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</si>
  <si>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</si>
  <si>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</si>
  <si>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</si>
  <si>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</si>
  <si>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</si>
  <si>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</si>
  <si>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</si>
  <si>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</si>
  <si>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</si>
  <si>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</si>
  <si>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</si>
  <si>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</si>
  <si>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</si>
  <si>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</si>
  <si>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</si>
  <si>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</si>
  <si>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</si>
  <si>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</si>
  <si>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</si>
  <si>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</si>
  <si>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</si>
  <si>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</si>
  <si>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</si>
  <si>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</si>
  <si>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</si>
  <si>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</si>
  <si>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</si>
  <si>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</si>
  <si>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</si>
  <si>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</si>
  <si>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</si>
  <si>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</si>
  <si>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</si>
  <si>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</si>
  <si>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</si>
  <si>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</si>
  <si>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</si>
  <si>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</si>
  <si>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</si>
  <si>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</si>
  <si>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</si>
  <si>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</si>
  <si>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</si>
  <si>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</si>
  <si>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</si>
  <si>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</si>
  <si>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</si>
  <si>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</si>
  <si>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</si>
  <si>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</si>
  <si>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</si>
  <si>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</si>
  <si>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</si>
  <si>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</si>
  <si>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</si>
  <si>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</si>
  <si>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</si>
  <si>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</si>
  <si>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</si>
  <si>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</si>
  <si>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</si>
  <si>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</si>
  <si>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</si>
  <si>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</si>
  <si>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</si>
  <si>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</si>
  <si>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</si>
  <si>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</si>
  <si>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</si>
  <si>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</si>
  <si>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</si>
  <si>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</si>
  <si>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</si>
  <si>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</si>
  <si>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</si>
  <si>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</si>
  <si>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</si>
  <si>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</si>
  <si>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</si>
  <si>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</si>
  <si>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</si>
  <si>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</si>
  <si>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</si>
  <si>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</si>
  <si>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</si>
  <si>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</si>
  <si>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</si>
  <si>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</si>
  <si>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</si>
  <si>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</si>
  <si>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</si>
  <si>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</si>
  <si>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</si>
  <si>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</si>
  <si>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</si>
  <si>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</si>
  <si>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</si>
  <si>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</si>
  <si>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</si>
  <si>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</si>
  <si>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</si>
  <si>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</si>
  <si>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</si>
  <si>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</si>
  <si>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</si>
  <si>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</si>
  <si>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</si>
  <si>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</si>
  <si>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</si>
  <si>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</si>
  <si>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</si>
  <si>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</si>
  <si>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</si>
  <si>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</si>
  <si>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</si>
  <si>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</si>
  <si>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</si>
  <si>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</si>
  <si>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</si>
  <si>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</si>
  <si>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</si>
  <si>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</si>
  <si>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</si>
  <si>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</si>
  <si>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</si>
  <si>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</si>
  <si>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</si>
  <si>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</si>
  <si>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</si>
  <si>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</si>
  <si>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</si>
  <si>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</si>
  <si>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</si>
  <si>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</si>
  <si>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</si>
  <si>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</si>
  <si>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</si>
  <si>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</si>
  <si>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</si>
  <si>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</si>
  <si>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</si>
  <si>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</si>
  <si>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</si>
  <si>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</si>
  <si>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</si>
  <si>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</si>
  <si>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</si>
  <si>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</si>
  <si>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</si>
  <si>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</si>
  <si>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</si>
  <si>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</si>
  <si>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</si>
  <si>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</si>
  <si>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</si>
  <si>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</si>
  <si>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</si>
  <si>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</si>
  <si>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</si>
  <si>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</si>
  <si>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</si>
  <si>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</si>
  <si>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</si>
  <si>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</si>
  <si>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</si>
  <si>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</si>
  <si>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</si>
  <si>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</si>
  <si>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</si>
  <si>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</si>
  <si>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</si>
  <si>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</si>
  <si>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</si>
  <si>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</si>
  <si>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</si>
  <si>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</si>
  <si>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</si>
  <si>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</si>
  <si>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</si>
  <si>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</si>
  <si>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</si>
  <si>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</si>
  <si>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</si>
  <si>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</si>
  <si>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</si>
  <si>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</si>
  <si>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</si>
  <si>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</si>
  <si>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</si>
  <si>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</si>
  <si>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</si>
  <si>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</si>
  <si>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</si>
  <si>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</si>
  <si>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</si>
  <si>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</si>
  <si>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</si>
  <si>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</si>
  <si>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</si>
  <si>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</si>
  <si>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</si>
  <si>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</si>
  <si>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</si>
  <si>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</si>
  <si>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</si>
  <si>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</si>
  <si>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</si>
  <si>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</si>
  <si>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</si>
  <si>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</si>
  <si>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</si>
  <si>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</si>
  <si>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</si>
  <si>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</si>
  <si>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</si>
  <si>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</si>
  <si>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</si>
  <si>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</si>
  <si>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</si>
  <si>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</si>
  <si>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</si>
  <si>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</si>
  <si>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</si>
  <si>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</si>
  <si>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</si>
  <si>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</si>
  <si>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</si>
  <si>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</si>
  <si>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</si>
  <si>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</si>
  <si>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</si>
  <si>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</si>
  <si>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</si>
  <si>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</si>
  <si>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</si>
  <si>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</si>
  <si>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</si>
  <si>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</si>
  <si>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</si>
  <si>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</si>
  <si>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</si>
  <si>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</si>
  <si>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</si>
  <si>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</si>
  <si>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</si>
  <si>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</si>
  <si>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</si>
  <si>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</si>
  <si>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</si>
  <si>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</si>
  <si>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</si>
  <si>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</si>
  <si>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</si>
  <si>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</si>
  <si>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</si>
  <si>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</si>
  <si>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</si>
  <si>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</si>
  <si>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</si>
  <si>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</si>
  <si>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</si>
  <si>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</si>
  <si>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</si>
  <si>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</si>
  <si>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</si>
  <si>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</si>
  <si>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</si>
  <si>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</si>
  <si>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</si>
  <si>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</si>
  <si>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</si>
  <si>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</si>
  <si>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</si>
  <si>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</si>
  <si>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</si>
  <si>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</si>
  <si>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</si>
  <si>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</si>
  <si>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</si>
  <si>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</si>
  <si>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</si>
  <si>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</si>
  <si>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</si>
  <si>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</si>
  <si>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</si>
  <si>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</si>
  <si>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</si>
  <si>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</si>
  <si>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</si>
  <si>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</si>
  <si>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</si>
  <si>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</si>
  <si>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</si>
  <si>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</si>
  <si>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</si>
  <si>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</si>
  <si>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</si>
  <si>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</si>
  <si>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</si>
  <si>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</si>
  <si>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</si>
  <si>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</si>
  <si>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</si>
  <si>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</si>
  <si>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</si>
  <si>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</si>
  <si>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</si>
  <si>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</si>
  <si>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</si>
  <si>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</si>
  <si>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</si>
  <si>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</si>
  <si>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</si>
  <si>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</si>
  <si>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</si>
  <si>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</si>
  <si>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</si>
  <si>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</si>
  <si>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</si>
  <si>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</si>
  <si>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</si>
  <si>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</si>
  <si>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</si>
  <si>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</si>
  <si>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</si>
  <si>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</si>
  <si>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</si>
  <si>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</si>
  <si>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</si>
  <si>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</si>
  <si>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</si>
  <si>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</si>
  <si>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</si>
  <si>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</si>
  <si>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</si>
  <si>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</si>
  <si>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</si>
  <si>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</si>
  <si>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</si>
  <si>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</si>
  <si>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</si>
  <si>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</si>
  <si>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</si>
  <si>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</si>
  <si>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</si>
  <si>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</si>
  <si>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</si>
  <si>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</si>
  <si>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</si>
  <si>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</si>
  <si>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</si>
  <si>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</si>
  <si>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</si>
  <si>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</si>
  <si>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</si>
  <si>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</si>
  <si>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</si>
  <si>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</si>
  <si>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</si>
  <si>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</si>
  <si>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</si>
  <si>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</si>
  <si>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</si>
  <si>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</si>
  <si>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</si>
  <si>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</si>
  <si>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</si>
  <si>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</si>
  <si>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</si>
  <si>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</si>
  <si>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</si>
  <si>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</si>
  <si>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</si>
  <si>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</si>
  <si>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</si>
  <si>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</si>
  <si>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</si>
  <si>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</si>
  <si>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</si>
  <si>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</si>
  <si>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</si>
  <si>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</si>
  <si>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</si>
  <si>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</si>
  <si>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</si>
  <si>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</si>
  <si>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</si>
  <si>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</si>
  <si>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</si>
  <si>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</si>
  <si>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</si>
  <si>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</si>
  <si>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</si>
  <si>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</si>
  <si>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</si>
  <si>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</si>
  <si>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</si>
  <si>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</si>
  <si>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</si>
  <si>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</si>
  <si>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</si>
  <si>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</si>
  <si>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</si>
  <si>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</si>
  <si>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</si>
  <si>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</si>
  <si>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</si>
  <si>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</si>
  <si>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</si>
  <si>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</si>
  <si>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</si>
  <si>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</si>
  <si>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</si>
  <si>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</si>
  <si>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</si>
  <si>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</si>
  <si>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</si>
  <si>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</si>
  <si>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</si>
  <si>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</si>
  <si>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</si>
  <si>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</si>
  <si>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</si>
  <si>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</si>
  <si>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</si>
  <si>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</si>
  <si>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</si>
  <si>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</si>
  <si>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</si>
  <si>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</si>
  <si>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</si>
  <si>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</si>
  <si>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</si>
  <si>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</si>
  <si>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</si>
  <si>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</si>
  <si>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</si>
  <si>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</si>
  <si>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</si>
  <si>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</si>
  <si>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</si>
  <si>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</si>
  <si>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</si>
  <si>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</si>
  <si>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</si>
  <si>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</si>
  <si>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</si>
  <si>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</si>
  <si>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</si>
  <si>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</si>
  <si>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</si>
  <si>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</si>
  <si>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</si>
  <si>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</si>
  <si>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</si>
  <si>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</si>
  <si>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</si>
  <si>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</si>
  <si>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</si>
  <si>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</si>
  <si>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</si>
  <si>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</si>
  <si>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</si>
  <si>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</si>
  <si>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</si>
  <si>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</si>
  <si>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</si>
  <si>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</si>
  <si>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</si>
  <si>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</si>
  <si>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</si>
  <si>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</si>
  <si>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</si>
  <si>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</si>
  <si>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</si>
  <si>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</si>
  <si>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</si>
  <si>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</si>
  <si>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</si>
  <si>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</si>
  <si>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</si>
  <si>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</si>
  <si>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</si>
  <si>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</si>
  <si>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</si>
  <si>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</si>
  <si>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</si>
  <si>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</si>
  <si>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</si>
  <si>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</si>
  <si>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</si>
  <si>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</si>
  <si>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</si>
  <si>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</si>
  <si>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</si>
  <si>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</si>
  <si>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</si>
  <si>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</si>
  <si>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</si>
  <si>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</si>
  <si>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</si>
  <si>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</si>
  <si>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</si>
  <si>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</si>
  <si>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</si>
  <si>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</si>
  <si>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</si>
  <si>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</si>
  <si>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</si>
  <si>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</si>
  <si>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</si>
  <si>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</si>
  <si>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</si>
  <si>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</si>
  <si>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</si>
  <si>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</si>
  <si>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</si>
  <si>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</si>
  <si>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</si>
  <si>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</si>
  <si>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</si>
  <si>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</si>
  <si>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</si>
  <si>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</si>
  <si>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</si>
  <si>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</si>
  <si>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</si>
  <si>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</si>
  <si>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</si>
  <si>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</si>
  <si>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</si>
  <si>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</si>
  <si>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</si>
  <si>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</si>
  <si>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</si>
  <si>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</si>
  <si>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</si>
  <si>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</si>
  <si>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</si>
  <si>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</si>
  <si>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</si>
  <si>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</si>
  <si>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</si>
  <si>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</si>
  <si>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</si>
  <si>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</si>
  <si>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</si>
  <si>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</si>
  <si>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</si>
  <si>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</si>
  <si>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</si>
  <si>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</si>
  <si>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</si>
  <si>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</si>
  <si>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</si>
  <si>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</si>
  <si>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</si>
  <si>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</si>
  <si>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</si>
  <si>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</si>
  <si>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</si>
  <si>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</si>
  <si>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</si>
  <si>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</si>
  <si>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</si>
  <si>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</si>
  <si>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</si>
  <si>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</si>
  <si>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</si>
  <si>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</si>
  <si>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</si>
  <si>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</si>
  <si>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</si>
  <si>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</si>
  <si>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</si>
  <si>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</si>
  <si>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</si>
  <si>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</si>
  <si>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</si>
  <si>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</si>
  <si>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</si>
  <si>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</si>
  <si>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</si>
  <si>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</si>
  <si>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</si>
  <si>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</si>
  <si>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</si>
  <si>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</si>
  <si>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</si>
  <si>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</si>
  <si>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</si>
  <si>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</si>
  <si>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</si>
  <si>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</si>
  <si>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</si>
  <si>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</si>
  <si>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</si>
  <si>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</si>
  <si>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</si>
  <si>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</si>
  <si>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</si>
  <si>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</si>
  <si>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</si>
  <si>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</si>
  <si>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</si>
  <si>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</si>
  <si>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</si>
  <si>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</si>
  <si>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</si>
  <si>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</si>
  <si>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</si>
  <si>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</si>
  <si>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</si>
  <si>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</si>
  <si>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</si>
  <si>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</si>
  <si>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</si>
  <si>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</si>
  <si>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</si>
  <si>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</si>
  <si>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</si>
  <si>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</si>
  <si>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</si>
  <si>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</si>
  <si>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</si>
  <si>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</si>
  <si>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</si>
  <si>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</si>
  <si>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</si>
  <si>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</si>
  <si>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</si>
  <si>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</si>
  <si>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</si>
  <si>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</si>
  <si>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</si>
  <si>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</si>
  <si>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</si>
  <si>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</si>
  <si>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</si>
  <si>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</si>
  <si>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</si>
  <si>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</si>
  <si>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</si>
  <si>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</si>
  <si>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</si>
  <si>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</si>
  <si>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</si>
  <si>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</si>
  <si>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</si>
  <si>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</si>
  <si>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</si>
  <si>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</si>
  <si>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</si>
  <si>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</si>
  <si>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</si>
  <si>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</si>
  <si>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</si>
  <si>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</si>
  <si>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</si>
  <si>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</si>
  <si>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</si>
  <si>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</si>
  <si>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</si>
  <si>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</si>
  <si>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</si>
  <si>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</si>
  <si>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</si>
  <si>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</si>
  <si>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</si>
  <si>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</si>
  <si>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</si>
  <si>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</si>
  <si>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</si>
  <si>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</si>
  <si>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</si>
  <si>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</si>
  <si>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</si>
  <si>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</si>
  <si>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</si>
  <si>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</si>
  <si>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</si>
  <si>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</si>
  <si>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</si>
  <si>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</si>
  <si>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</si>
  <si>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</si>
  <si>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</si>
  <si>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</si>
  <si>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</si>
  <si>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</si>
  <si>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</si>
  <si>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</si>
  <si>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</si>
  <si>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</si>
  <si>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</si>
  <si>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</si>
  <si>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</si>
  <si>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</si>
  <si>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</si>
  <si>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</si>
  <si>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</si>
  <si>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</si>
  <si>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</si>
  <si>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</si>
  <si>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</si>
  <si>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</si>
  <si>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</si>
  <si>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</si>
  <si>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</si>
  <si>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</si>
  <si>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</si>
  <si>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</si>
  <si>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</si>
  <si>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</si>
  <si>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</si>
  <si>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</si>
  <si>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</si>
  <si>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</si>
  <si>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</si>
  <si>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</si>
  <si>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</si>
  <si>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</si>
  <si>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</si>
  <si>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</si>
  <si>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</si>
  <si>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</si>
  <si>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</si>
  <si>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</si>
  <si>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</si>
  <si>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</si>
  <si>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</si>
  <si>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</si>
  <si>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</si>
  <si>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</si>
  <si>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</si>
  <si>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</si>
  <si>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</si>
  <si>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</si>
  <si>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</si>
  <si>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</si>
  <si>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</si>
  <si>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</si>
  <si>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</si>
  <si>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</si>
  <si>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</si>
  <si>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</si>
  <si>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</si>
  <si>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</si>
  <si>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</si>
  <si>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</si>
  <si>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</si>
  <si>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</si>
  <si>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</si>
  <si>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</si>
  <si>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</si>
  <si>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</si>
  <si>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</si>
  <si>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</si>
  <si>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</si>
  <si>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</si>
  <si>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</si>
  <si>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</si>
  <si>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</si>
  <si>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</si>
  <si>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</si>
  <si>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</si>
  <si>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</si>
  <si>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</si>
  <si>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</si>
  <si>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</si>
  <si>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</si>
  <si>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</si>
  <si>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</si>
  <si>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</si>
  <si>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</si>
  <si>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</si>
  <si>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</si>
  <si>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</si>
  <si>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</si>
  <si>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</si>
  <si>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</si>
  <si>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</si>
  <si>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</si>
  <si>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</si>
  <si>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</si>
  <si>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</si>
  <si>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</si>
  <si>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</si>
  <si>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</si>
  <si>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</si>
  <si>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</si>
  <si>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</si>
  <si>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</si>
  <si>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</si>
  <si>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</si>
  <si>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</si>
  <si>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</si>
  <si>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</si>
  <si>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</si>
  <si>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</si>
  <si>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</si>
  <si>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</si>
  <si>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</si>
  <si>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</si>
  <si>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</si>
  <si>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</si>
  <si>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</si>
  <si>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</si>
  <si>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</si>
  <si>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</si>
  <si>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</si>
  <si>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</si>
  <si>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</si>
  <si>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</si>
  <si>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</si>
  <si>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</si>
  <si>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</si>
  <si>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</si>
  <si>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</si>
  <si>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</si>
  <si>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</si>
  <si>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</si>
  <si>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</si>
  <si>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</si>
  <si>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</si>
  <si>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</si>
  <si>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</si>
  <si>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</si>
  <si>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</si>
  <si>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</si>
  <si>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</si>
  <si>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</si>
  <si>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</si>
  <si>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</si>
  <si>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</si>
  <si>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</si>
  <si>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</si>
  <si>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</si>
  <si>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</si>
  <si>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</si>
  <si>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</si>
  <si>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</si>
  <si>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</si>
  <si>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</si>
  <si>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</si>
  <si>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</si>
  <si>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</si>
  <si>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</si>
  <si>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</si>
  <si>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</si>
  <si>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</si>
  <si>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</si>
  <si>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</si>
  <si>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</si>
  <si>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</si>
  <si>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</si>
  <si>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</si>
  <si>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</si>
  <si>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</si>
  <si>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</si>
  <si>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</si>
  <si>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</si>
  <si>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</si>
  <si>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</si>
  <si>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</si>
  <si>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</si>
  <si>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</si>
  <si>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</si>
  <si>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</si>
  <si>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</si>
  <si>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</si>
  <si>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</si>
  <si>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</si>
  <si>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</si>
  <si>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</si>
  <si>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</si>
  <si>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</si>
  <si>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</si>
  <si>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</si>
  <si>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</si>
  <si>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</si>
  <si>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</si>
  <si>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</si>
  <si>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</si>
  <si>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</si>
  <si>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</si>
  <si>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</si>
  <si>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</si>
  <si>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</si>
  <si>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</si>
  <si>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</si>
  <si>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</si>
  <si>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</si>
  <si>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</si>
  <si>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</si>
  <si>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</si>
  <si>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</si>
  <si>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</si>
  <si>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</si>
  <si>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</si>
  <si>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</si>
  <si>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</si>
  <si>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</si>
  <si>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</si>
  <si>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</si>
  <si>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</si>
  <si>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</si>
  <si>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</si>
  <si>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</si>
  <si>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</si>
  <si>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</si>
  <si>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</si>
  <si>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</si>
  <si>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</si>
  <si>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</si>
  <si>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</si>
  <si>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</si>
  <si>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</si>
  <si>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</si>
  <si>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</si>
  <si>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</si>
  <si>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</si>
  <si>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</si>
  <si>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</si>
  <si>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</si>
  <si>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</si>
  <si>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</si>
  <si>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</si>
  <si>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</si>
  <si>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</si>
  <si>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</si>
  <si>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</si>
  <si>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</si>
  <si>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</si>
  <si>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</si>
  <si>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</si>
  <si>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</si>
  <si>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</si>
  <si>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</si>
  <si>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</si>
  <si>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</si>
  <si>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</si>
  <si>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</si>
  <si>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</si>
  <si>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</si>
  <si>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</si>
  <si>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</si>
  <si>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</si>
  <si>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</si>
  <si>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</si>
  <si>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</si>
  <si>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</si>
  <si>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</si>
  <si>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</si>
  <si>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</si>
  <si>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</si>
  <si>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</si>
  <si>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</si>
  <si>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</si>
  <si>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</si>
  <si>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</si>
  <si>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</si>
  <si>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</si>
  <si>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</si>
  <si>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</si>
  <si>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</si>
  <si>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</si>
  <si>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</si>
  <si>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</si>
  <si>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</si>
  <si>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</si>
  <si>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</si>
  <si>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</si>
  <si>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</si>
  <si>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</si>
  <si>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</si>
  <si>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</si>
  <si>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</si>
  <si>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</si>
  <si>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</si>
  <si>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</si>
  <si>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</si>
  <si>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</si>
  <si>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</si>
  <si>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</si>
  <si>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</si>
  <si>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</si>
  <si>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</si>
  <si>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</si>
  <si>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</si>
  <si>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</si>
  <si>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</si>
  <si>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</si>
  <si>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</si>
  <si>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</si>
  <si>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</si>
  <si>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</si>
  <si>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</si>
  <si>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</si>
  <si>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</si>
  <si>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</si>
  <si>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</si>
  <si>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</si>
  <si>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</si>
  <si>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</si>
  <si>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</si>
  <si>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</si>
  <si>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</si>
  <si>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</si>
  <si>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</si>
  <si>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</si>
  <si>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</si>
  <si>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</si>
  <si>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</si>
  <si>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</si>
  <si>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</si>
  <si>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</si>
  <si>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</si>
  <si>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</si>
  <si>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</si>
  <si>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</si>
  <si>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</si>
  <si>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</si>
  <si>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</si>
  <si>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</si>
  <si>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</si>
  <si>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</si>
  <si>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</si>
  <si>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</si>
  <si>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</si>
  <si>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</si>
  <si>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</si>
  <si>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</si>
  <si>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</si>
  <si>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</si>
  <si>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</si>
  <si>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</si>
  <si>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</si>
  <si>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</si>
  <si>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</si>
  <si>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</si>
  <si>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</si>
  <si>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</si>
  <si>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</si>
  <si>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</si>
  <si>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</si>
  <si>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</si>
  <si>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</si>
  <si>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</si>
  <si>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</si>
  <si>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</si>
  <si>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</si>
  <si>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</si>
  <si>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</si>
  <si>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</si>
  <si>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</si>
  <si>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</si>
  <si>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</si>
  <si>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</si>
  <si>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</si>
  <si>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</si>
  <si>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</si>
  <si>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</si>
  <si>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</si>
  <si>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</si>
  <si>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</si>
  <si>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</si>
  <si>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</si>
  <si>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</si>
  <si>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</si>
  <si>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</si>
  <si>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</si>
  <si>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</si>
  <si>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</si>
  <si>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</si>
  <si>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</si>
  <si>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</si>
  <si>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</si>
  <si>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</si>
  <si>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</si>
  <si>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</si>
  <si>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</si>
  <si>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</si>
  <si>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</si>
  <si>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</si>
  <si>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</si>
  <si>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</si>
  <si>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</si>
  <si>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</si>
  <si>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</si>
  <si>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</si>
  <si>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</si>
  <si>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</si>
  <si>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</si>
  <si>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</si>
  <si>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</si>
  <si>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</si>
  <si>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</si>
  <si>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</si>
  <si>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</si>
  <si>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</si>
  <si>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</si>
  <si>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</si>
  <si>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</si>
  <si>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</si>
  <si>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</si>
  <si>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</si>
  <si>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</si>
  <si>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</si>
  <si>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</si>
  <si>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</si>
  <si>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</si>
  <si>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</si>
  <si>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</si>
  <si>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</si>
  <si>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</si>
  <si>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</si>
  <si>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</si>
  <si>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</si>
  <si>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</si>
  <si>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</si>
  <si>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</si>
  <si>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</si>
  <si>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</si>
  <si>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</si>
  <si>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</si>
  <si>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</si>
  <si>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</si>
  <si>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</si>
  <si>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</si>
  <si>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</si>
  <si>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</si>
  <si>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</si>
  <si>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</si>
  <si>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</si>
  <si>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</si>
  <si>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</si>
  <si>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</si>
  <si>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</si>
  <si>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</si>
  <si>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</si>
  <si>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</si>
  <si>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</si>
  <si>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</si>
  <si>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</si>
  <si>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</si>
  <si>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</si>
  <si>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</si>
  <si>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</si>
  <si>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</si>
  <si>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</si>
  <si>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</si>
  <si>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</si>
  <si>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</si>
  <si>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</si>
  <si>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</si>
  <si>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</si>
  <si>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</si>
  <si>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</si>
  <si>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</si>
  <si>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</si>
  <si>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</si>
  <si>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</si>
  <si>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</si>
  <si>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</si>
  <si>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</si>
  <si>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</si>
  <si>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</si>
  <si>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</si>
  <si>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</si>
  <si>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</si>
  <si>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</si>
  <si>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</si>
  <si>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</si>
  <si>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</si>
  <si>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</si>
  <si>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</si>
  <si>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</si>
  <si>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</si>
  <si>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</si>
  <si>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</si>
  <si>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</si>
  <si>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</si>
  <si>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</si>
  <si>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</si>
  <si>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</si>
  <si>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</si>
  <si>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</si>
  <si>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</si>
  <si>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</si>
  <si>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</si>
  <si>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</si>
  <si>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</si>
  <si>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</si>
  <si>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</si>
  <si>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</si>
  <si>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</si>
  <si>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</si>
  <si>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</si>
  <si>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</si>
  <si>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</si>
  <si>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</si>
  <si>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</si>
  <si>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</si>
  <si>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</si>
  <si>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</si>
  <si>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</si>
  <si>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</si>
  <si>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</si>
  <si>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</si>
  <si>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</si>
  <si>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</si>
  <si>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</si>
  <si>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</si>
  <si>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</si>
  <si>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</si>
  <si>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</si>
  <si>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</si>
  <si>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</si>
  <si>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</si>
  <si>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</si>
  <si>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</si>
  <si>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</si>
  <si>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</si>
  <si>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</si>
  <si>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</si>
  <si>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</si>
  <si>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</si>
  <si>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</si>
  <si>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</si>
  <si>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</si>
  <si>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</si>
  <si>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</si>
  <si>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</si>
  <si>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</si>
  <si>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</si>
  <si>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</si>
  <si>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</si>
  <si>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</si>
  <si>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</si>
  <si>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</si>
  <si>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</si>
  <si>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</si>
  <si>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</si>
  <si>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</si>
  <si>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</si>
  <si>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</si>
  <si>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</si>
  <si>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</si>
  <si>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</si>
  <si>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</si>
  <si>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</si>
  <si>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</si>
  <si>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</si>
  <si>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</si>
  <si>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</si>
  <si>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</si>
  <si>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</si>
  <si>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</si>
  <si>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</si>
  <si>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</si>
  <si>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</si>
  <si>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</si>
  <si>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</si>
  <si>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</si>
  <si>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</si>
  <si>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</si>
  <si>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</si>
  <si>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</si>
  <si>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</si>
  <si>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</si>
  <si>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</si>
  <si>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</si>
  <si>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</si>
  <si>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</si>
  <si>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</si>
  <si>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</si>
  <si>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</si>
  <si>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</si>
  <si>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</si>
  <si>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</si>
  <si>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</si>
  <si>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</si>
  <si>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</si>
  <si>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</si>
  <si>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</si>
  <si>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</si>
  <si>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</si>
  <si>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</si>
  <si>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</si>
  <si>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</si>
  <si>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</si>
  <si>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</si>
  <si>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</si>
  <si>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</si>
  <si>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</si>
  <si>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</si>
  <si>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</si>
  <si>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</si>
  <si>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</si>
  <si>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</si>
  <si>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</si>
  <si>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</si>
  <si>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</si>
  <si>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</si>
  <si>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</si>
  <si>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</si>
  <si>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</si>
  <si>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</si>
  <si>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</si>
  <si>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</si>
  <si>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</si>
  <si>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</si>
  <si>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</si>
  <si>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</si>
  <si>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</si>
  <si>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</si>
  <si>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</si>
  <si>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</si>
  <si>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</si>
  <si>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</si>
  <si>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</si>
  <si>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</si>
  <si>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</si>
  <si>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</si>
  <si>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</si>
  <si>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</si>
  <si>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</si>
  <si>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</si>
  <si>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</si>
  <si>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</si>
  <si>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</si>
  <si>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</si>
  <si>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</si>
  <si>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</si>
  <si>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</si>
  <si>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</si>
  <si>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</si>
  <si>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</si>
  <si>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</si>
  <si>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</si>
  <si>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</si>
  <si>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</si>
  <si>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</si>
  <si>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</si>
  <si>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</si>
  <si>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</si>
  <si>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</si>
  <si>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</si>
  <si>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</si>
  <si>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</si>
  <si>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</si>
  <si>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</si>
  <si>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</si>
  <si>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</si>
  <si>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</si>
  <si>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</si>
  <si>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</si>
  <si>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</si>
  <si>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</si>
  <si>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</si>
  <si>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</si>
  <si>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</si>
  <si>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</si>
  <si>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</si>
  <si>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</si>
  <si>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</si>
  <si>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</si>
  <si>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</si>
  <si>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</si>
  <si>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</si>
  <si>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</si>
  <si>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</si>
  <si>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</si>
  <si>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</si>
  <si>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</si>
  <si>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</si>
  <si>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</si>
  <si>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</si>
  <si>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</si>
  <si>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</si>
  <si>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</si>
  <si>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</si>
  <si>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</si>
  <si>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</si>
  <si>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</si>
  <si>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</si>
  <si>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</si>
  <si>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</si>
  <si>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</si>
  <si>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</si>
  <si>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</si>
  <si>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</si>
  <si>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</si>
  <si>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</si>
  <si>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</si>
  <si>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</si>
  <si>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</si>
  <si>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</si>
  <si>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</si>
  <si>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</si>
  <si>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</si>
  <si>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</si>
  <si>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</si>
  <si>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</si>
  <si>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</si>
  <si>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</si>
  <si>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</si>
  <si>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</si>
  <si>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</si>
  <si>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</si>
  <si>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</si>
  <si>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</si>
  <si>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</si>
  <si>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</si>
  <si>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</si>
  <si>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</si>
  <si>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</si>
  <si>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</si>
  <si>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</si>
  <si>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</si>
  <si>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</si>
  <si>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</si>
  <si>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</si>
  <si>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</si>
  <si>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</si>
  <si>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</si>
  <si>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</si>
  <si>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</si>
  <si>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</si>
  <si>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</si>
  <si>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</si>
  <si>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</si>
  <si>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</si>
  <si>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</si>
  <si>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</si>
  <si>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</si>
  <si>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</si>
  <si>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</si>
  <si>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</si>
  <si>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</si>
  <si>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</si>
  <si>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</si>
  <si>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</si>
  <si>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</si>
  <si>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</si>
  <si>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</si>
  <si>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</si>
  <si>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</si>
  <si>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</si>
  <si>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</si>
  <si>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</si>
  <si>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</si>
  <si>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</si>
  <si>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</si>
  <si>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</si>
  <si>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</si>
  <si>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</si>
  <si>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</si>
  <si>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</si>
  <si>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</si>
  <si>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</si>
  <si>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</si>
  <si>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</si>
  <si>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</si>
  <si>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</si>
  <si>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</si>
  <si>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</si>
  <si>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</si>
  <si>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</si>
  <si>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</si>
  <si>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</si>
  <si>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</si>
  <si>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</si>
  <si>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</si>
  <si>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</si>
  <si>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</si>
  <si>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</si>
  <si>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</si>
  <si>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</si>
  <si>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</si>
  <si>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</si>
  <si>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</si>
  <si>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</si>
  <si>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</si>
  <si>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</si>
  <si>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</si>
  <si>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</si>
  <si>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</si>
  <si>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</si>
  <si>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</si>
  <si>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</si>
  <si>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</si>
  <si>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</si>
  <si>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</si>
  <si>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</si>
  <si>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</si>
  <si>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</si>
  <si>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</si>
  <si>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</si>
  <si>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</si>
  <si>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</si>
  <si>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</si>
  <si>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</si>
  <si>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</si>
  <si>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</si>
  <si>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</si>
  <si>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</si>
  <si>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</si>
  <si>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</si>
  <si>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</si>
  <si>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</si>
  <si>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</si>
  <si>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</si>
  <si>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</si>
  <si>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</si>
  <si>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</si>
  <si>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</si>
  <si>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</si>
  <si>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</si>
  <si>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</si>
  <si>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</si>
  <si>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</si>
  <si>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</si>
  <si>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</si>
  <si>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</si>
  <si>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</si>
  <si>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</si>
  <si>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</si>
  <si>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</si>
  <si>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</si>
  <si>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</si>
  <si>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</si>
  <si>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</si>
  <si>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</si>
  <si>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</si>
  <si>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</si>
  <si>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</si>
  <si>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</si>
  <si>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</si>
  <si>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</si>
  <si>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</si>
  <si>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</si>
  <si>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</si>
  <si>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</si>
  <si>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</si>
  <si>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</si>
  <si>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</si>
  <si>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</si>
  <si>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</si>
  <si>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</si>
  <si>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</si>
  <si>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</si>
  <si>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</si>
  <si>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</si>
  <si>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</si>
  <si>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</si>
  <si>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</si>
  <si>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</si>
  <si>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</si>
  <si>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</si>
  <si>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</si>
  <si>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</si>
  <si>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</si>
  <si>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</si>
  <si>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</si>
  <si>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</si>
  <si>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</si>
  <si>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</si>
  <si>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</si>
  <si>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</si>
  <si>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</si>
  <si>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</si>
  <si>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</si>
  <si>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</si>
  <si>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</si>
  <si>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</si>
  <si>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</si>
  <si>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</si>
  <si>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</si>
  <si>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</si>
  <si>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</si>
  <si>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</si>
  <si>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</si>
  <si>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</si>
  <si>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</si>
  <si>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</si>
  <si>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</si>
  <si>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</si>
  <si>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</si>
  <si>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</si>
  <si>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</si>
  <si>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</si>
  <si>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</si>
  <si>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</si>
  <si>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</si>
  <si>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</si>
  <si>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</si>
  <si>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</si>
  <si>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</si>
  <si>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</si>
  <si>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</si>
  <si>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</si>
  <si>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</si>
  <si>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</si>
  <si>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</si>
  <si>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</si>
  <si>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</si>
  <si>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</si>
  <si>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</si>
  <si>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</si>
  <si>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</si>
  <si>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</si>
  <si>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</si>
  <si>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</si>
  <si>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</si>
  <si>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</si>
  <si>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</si>
  <si>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</si>
  <si>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</si>
  <si>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</si>
  <si>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</si>
  <si>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</si>
  <si>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</si>
  <si>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</si>
  <si>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</si>
  <si>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</si>
  <si>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</si>
  <si>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</si>
  <si>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</si>
  <si>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</si>
  <si>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</si>
  <si>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</si>
  <si>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</si>
  <si>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</si>
  <si>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</si>
  <si>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</si>
  <si>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</si>
  <si>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</si>
  <si>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</si>
  <si>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</si>
  <si>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</si>
  <si>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</si>
  <si>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</si>
  <si>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</si>
  <si>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</si>
  <si>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</si>
  <si>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</si>
  <si>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</si>
  <si>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</si>
  <si>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</si>
  <si>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</si>
  <si>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</si>
  <si>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</si>
  <si>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</si>
  <si>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</si>
  <si>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</si>
  <si>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</si>
  <si>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</si>
  <si>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</si>
  <si>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</si>
  <si>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</si>
  <si>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</si>
  <si>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</si>
  <si>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</si>
  <si>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</si>
  <si>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</si>
  <si>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</si>
  <si>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</si>
  <si>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</si>
  <si>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</si>
  <si>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</si>
  <si>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</si>
  <si>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</si>
  <si>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</si>
  <si>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</si>
  <si>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</si>
  <si>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</si>
  <si>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</si>
  <si>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</si>
  <si>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</si>
  <si>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</si>
  <si>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</si>
  <si>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</si>
  <si>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</si>
  <si>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</si>
  <si>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</si>
  <si>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</si>
  <si>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</si>
  <si>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</si>
  <si>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</si>
  <si>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</si>
  <si>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</si>
  <si>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</si>
  <si>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</si>
  <si>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</si>
  <si>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</si>
  <si>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</si>
  <si>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</si>
  <si>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</si>
  <si>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</si>
  <si>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</si>
  <si>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</si>
  <si>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</si>
  <si>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</si>
  <si>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</si>
  <si>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</si>
  <si>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</si>
  <si>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</si>
  <si>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</si>
  <si>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</si>
  <si>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</si>
  <si>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</si>
  <si>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</si>
  <si>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</si>
  <si>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</si>
  <si>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</si>
  <si>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</si>
  <si>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</si>
  <si>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</si>
  <si>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</si>
  <si>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</si>
  <si>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</si>
  <si>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</si>
  <si>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</si>
  <si>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</si>
  <si>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</si>
  <si>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</si>
  <si>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</si>
  <si>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</si>
  <si>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</si>
  <si>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</si>
  <si>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</si>
  <si>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岩田　栄一</t>
    <rPh sb="0" eb="2">
      <t>イワタ</t>
    </rPh>
    <rPh sb="3" eb="5">
      <t>エイイチ</t>
    </rPh>
    <phoneticPr fontId="8"/>
  </si>
  <si>
    <t>岩田　栄一</t>
    <rPh sb="0" eb="2">
      <t>イワタ</t>
    </rPh>
    <rPh sb="3" eb="5">
      <t>エイイチ</t>
    </rPh>
    <phoneticPr fontId="1"/>
  </si>
  <si>
    <t>フローレンスホーム洋光台　ホーム長</t>
    <rPh sb="9" eb="12">
      <t>ヨウコウダイ</t>
    </rPh>
    <rPh sb="16" eb="17">
      <t>チョウ</t>
    </rPh>
    <phoneticPr fontId="1"/>
  </si>
  <si>
    <t>２　法人</t>
  </si>
  <si>
    <t>５　営利法人</t>
  </si>
  <si>
    <t>工藤建設株式会社</t>
    <rPh sb="0" eb="4">
      <t>クドウケンセツ</t>
    </rPh>
    <rPh sb="4" eb="6">
      <t>カブシキ</t>
    </rPh>
    <rPh sb="6" eb="8">
      <t>カイシャ</t>
    </rPh>
    <phoneticPr fontId="1"/>
  </si>
  <si>
    <t>くどうけんせつ　かぶしきかいしゃ</t>
    <phoneticPr fontId="1"/>
  </si>
  <si>
    <t>5020001011279</t>
    <phoneticPr fontId="1"/>
  </si>
  <si>
    <t>神奈川県横浜市青葉区新石川4丁目33番地10</t>
    <rPh sb="0" eb="4">
      <t>カナガワケン</t>
    </rPh>
    <rPh sb="4" eb="7">
      <t>ヨコハマシ</t>
    </rPh>
    <rPh sb="7" eb="10">
      <t>アオバク</t>
    </rPh>
    <rPh sb="10" eb="11">
      <t>シン</t>
    </rPh>
    <rPh sb="11" eb="13">
      <t>イシカワ</t>
    </rPh>
    <rPh sb="14" eb="16">
      <t>チョウメ</t>
    </rPh>
    <rPh sb="18" eb="20">
      <t>バンチ</t>
    </rPh>
    <phoneticPr fontId="3"/>
  </si>
  <si>
    <t>045</t>
  </si>
  <si>
    <t>911</t>
  </si>
  <si>
    <t>5736</t>
    <phoneticPr fontId="1"/>
  </si>
  <si>
    <t>911</t>
    <phoneticPr fontId="1"/>
  </si>
  <si>
    <t>5737</t>
  </si>
  <si>
    <t>fc-soudan</t>
  </si>
  <si>
    <t>f-care.com</t>
  </si>
  <si>
    <t>https://</t>
  </si>
  <si>
    <t>www.kudo.co.jp/</t>
  </si>
  <si>
    <t>藤井　研児</t>
    <rPh sb="0" eb="2">
      <t>フジイ</t>
    </rPh>
    <rPh sb="3" eb="5">
      <t>ケンジ</t>
    </rPh>
    <phoneticPr fontId="3"/>
  </si>
  <si>
    <t>代表取締役社長</t>
    <rPh sb="0" eb="7">
      <t>ダイヒョウトリシマリヤクシャチョウ</t>
    </rPh>
    <phoneticPr fontId="6"/>
  </si>
  <si>
    <t>ふろーれんすほーむようこうだい</t>
  </si>
  <si>
    <t>フローレンスホーム洋光台</t>
    <rPh sb="9" eb="12">
      <t>ヨウコウダイ</t>
    </rPh>
    <phoneticPr fontId="1"/>
  </si>
  <si>
    <t>神奈川県横浜市磯子区洋光台3－24－26</t>
    <rPh sb="0" eb="4">
      <t>カナガワケン</t>
    </rPh>
    <rPh sb="4" eb="7">
      <t>ヨコハマシ</t>
    </rPh>
    <rPh sb="7" eb="10">
      <t>イソゴク</t>
    </rPh>
    <rPh sb="10" eb="13">
      <t>ヨウコウダイ</t>
    </rPh>
    <phoneticPr fontId="8"/>
  </si>
  <si>
    <t>フローレンスホーム洋光台</t>
    <rPh sb="9" eb="12">
      <t>ヨウコウダイ</t>
    </rPh>
    <phoneticPr fontId="1"/>
  </si>
  <si>
    <t>洋光台</t>
    <rPh sb="0" eb="3">
      <t>ヨウコウダイ</t>
    </rPh>
    <phoneticPr fontId="1"/>
  </si>
  <si>
    <t xml:space="preserve">
ＪＲ根岸線　洋光台駅より徒歩5分</t>
    <rPh sb="5" eb="9">
      <t>rネギシセン</t>
    </rPh>
    <rPh sb="10" eb="13">
      <t>ヨウコウダイ</t>
    </rPh>
    <rPh sb="13" eb="14">
      <t>エキ</t>
    </rPh>
    <rPh sb="16" eb="18">
      <t>トホ</t>
    </rPh>
    <rPh sb="19" eb="20">
      <t>フン</t>
    </rPh>
    <phoneticPr fontId="1"/>
  </si>
  <si>
    <t>045</t>
    <phoneticPr fontId="1"/>
  </si>
  <si>
    <t>833</t>
    <phoneticPr fontId="1"/>
  </si>
  <si>
    <t>3529</t>
    <phoneticPr fontId="1"/>
  </si>
  <si>
    <t>3509</t>
    <phoneticPr fontId="1"/>
  </si>
  <si>
    <t>www.good-care.jp/</t>
    <phoneticPr fontId="1"/>
  </si>
  <si>
    <t>fh-yokodai</t>
  </si>
  <si>
    <t>ホーム長</t>
    <rPh sb="3" eb="4">
      <t>チョウ</t>
    </rPh>
    <phoneticPr fontId="8"/>
  </si>
  <si>
    <t>３　住宅型</t>
  </si>
  <si>
    <t>２　準耐火建築物</t>
  </si>
  <si>
    <t>２　鉄骨造</t>
  </si>
  <si>
    <t>２　なし</t>
  </si>
  <si>
    <t>１　あり</t>
  </si>
  <si>
    <t>２　相部屋あり</t>
  </si>
  <si>
    <t>３　あり（１・２に該当しない）</t>
  </si>
  <si>
    <t>１　全ての居室あり</t>
  </si>
  <si>
    <t>１　全ての便所あり</t>
  </si>
  <si>
    <t>１　全ての浴室あり</t>
  </si>
  <si>
    <t xml:space="preserve">
・私達は介護高齢者をお客様とし、確かな介護サービスを提供します。
・私達は介護高齢者の尊厳を守り、自由を尊重します。
・私達は介護高齢者と地域社会に貢献します。</t>
    <phoneticPr fontId="1"/>
  </si>
  <si>
    <t xml:space="preserve">
関係市区町村、地域の保健・医療福祉サービスとの綿密な連携を図り、総合的なサービスを提供いたします。</t>
    <rPh sb="7" eb="13">
      <t>カンケイシクチョウソン</t>
    </rPh>
    <rPh sb="14" eb="16">
      <t>チイキ</t>
    </rPh>
    <rPh sb="17" eb="19">
      <t>ホケン</t>
    </rPh>
    <rPh sb="20" eb="24">
      <t>イリョウフクシ</t>
    </rPh>
    <rPh sb="30" eb="32">
      <t>メンミツ</t>
    </rPh>
    <rPh sb="33" eb="35">
      <t>レンケイ</t>
    </rPh>
    <rPh sb="36" eb="37">
      <t>ハカ</t>
    </rPh>
    <rPh sb="39" eb="42">
      <t>ソウゴウテキ</t>
    </rPh>
    <rPh sb="48" eb="50">
      <t>テイキョウ</t>
    </rPh>
    <phoneticPr fontId="8"/>
  </si>
  <si>
    <t>１　自ら実施</t>
  </si>
  <si>
    <t>○</t>
  </si>
  <si>
    <t xml:space="preserve">
年2回健康診断の実施（希望者のみ）</t>
    <rPh sb="2" eb="3">
      <t>ネン</t>
    </rPh>
    <rPh sb="4" eb="5">
      <t>カイ</t>
    </rPh>
    <rPh sb="5" eb="9">
      <t>ケンコウシンダン</t>
    </rPh>
    <rPh sb="10" eb="12">
      <t>ジッシ</t>
    </rPh>
    <rPh sb="13" eb="16">
      <t>キボウシャ</t>
    </rPh>
    <phoneticPr fontId="6"/>
  </si>
  <si>
    <t xml:space="preserve">
医療法人リファインネット　金沢文庫南クリニック</t>
    <rPh sb="1" eb="3">
      <t>イリョウ</t>
    </rPh>
    <rPh sb="3" eb="5">
      <t>ホウジン</t>
    </rPh>
    <rPh sb="14" eb="18">
      <t>カナザワブンコ</t>
    </rPh>
    <rPh sb="18" eb="19">
      <t>ミナミ</t>
    </rPh>
    <phoneticPr fontId="6"/>
  </si>
  <si>
    <t xml:space="preserve">
横浜市金沢区寺前1-1-28　Nビル2階</t>
    <rPh sb="4" eb="7">
      <t>カナザワク</t>
    </rPh>
    <rPh sb="7" eb="9">
      <t>テラマエ</t>
    </rPh>
    <rPh sb="20" eb="21">
      <t>カイ</t>
    </rPh>
    <phoneticPr fontId="6"/>
  </si>
  <si>
    <t xml:space="preserve">
内科
精神科</t>
    <rPh sb="2" eb="4">
      <t>ナイカ</t>
    </rPh>
    <rPh sb="5" eb="8">
      <t>セイシンカ</t>
    </rPh>
    <phoneticPr fontId="6"/>
  </si>
  <si>
    <t>医療法人社団慶実会
グレースデンタルメディカルクリニック鎌倉分院</t>
    <rPh sb="0" eb="6">
      <t>イリョウホウジンシャダン</t>
    </rPh>
    <rPh sb="6" eb="8">
      <t>ケイジツ</t>
    </rPh>
    <rPh sb="8" eb="9">
      <t>カイ</t>
    </rPh>
    <rPh sb="28" eb="30">
      <t>カマクラ</t>
    </rPh>
    <rPh sb="30" eb="32">
      <t>ブンイン</t>
    </rPh>
    <phoneticPr fontId="6"/>
  </si>
  <si>
    <t>鎌倉市岡本2-2-1　DIKマンション大船107</t>
    <rPh sb="0" eb="3">
      <t>カマクラシ</t>
    </rPh>
    <rPh sb="3" eb="5">
      <t>オカモト</t>
    </rPh>
    <rPh sb="19" eb="21">
      <t>オオフナ</t>
    </rPh>
    <phoneticPr fontId="6"/>
  </si>
  <si>
    <t>口腔衛生、指導、訪問診療、治療、他の医療機関への紹介など</t>
  </si>
  <si>
    <t xml:space="preserve">
介護居室から他の介護居室への住み替え
入居者からの住み替え申し込み</t>
    <phoneticPr fontId="1"/>
  </si>
  <si>
    <t xml:space="preserve">
入居者に対してより適切な介護を提供するために必要と判断する場合。本人及び身元引受人に相談の上、医師の意見をふまえ介護場所の変更を行います。その場合、居室の原状回復費用等の追加費用が発生する場合があります。</t>
    <phoneticPr fontId="1"/>
  </si>
  <si>
    <t>設置者は、入居者に対し介護居室への住み替えを求める場合は、 次の手続きを行います。なお、それぞれの手続きは書面にて確認します。
①　設置者の指定する医師の意見を聴く
②　緊急やむをえない場合を除いて、一定の観察期間を設ける
③　居室の権利や前払金又は月払い利用料の額その他の重大な変更が
     生じる場合は、次の項目について入居者・連帯保証人及び
     身元引受人等に説明を行う
     ア　居室の権利の変動
     イ　居室の変更及び居室の占有面積の変更に伴う費用負担の
         増減又は費用調整の有無
     ウ　提供する介護サービスの変更内容
④　入居者及び身元引受人の同意を得る</t>
    <phoneticPr fontId="1"/>
  </si>
  <si>
    <t>居室利用権は、住み替え後の居室へ移行します。</t>
    <rPh sb="0" eb="5">
      <t>キョシツリヨウケン</t>
    </rPh>
    <rPh sb="7" eb="8">
      <t>ス</t>
    </rPh>
    <rPh sb="9" eb="10">
      <t>カ</t>
    </rPh>
    <rPh sb="11" eb="12">
      <t>ゴ</t>
    </rPh>
    <rPh sb="13" eb="15">
      <t>キョシツ</t>
    </rPh>
    <rPh sb="16" eb="18">
      <t>イコウ</t>
    </rPh>
    <phoneticPr fontId="8"/>
  </si>
  <si>
    <t>・おおむね65歳以上で、自立、要支援及び要介護の方
・身元引受人をたてていただける方
・敷金及び月額利用料等の諸経費をお支払いいただける方
・健康保険に加入されている方
・共同生活が送れる方</t>
    <rPh sb="7" eb="10">
      <t>サイイジョウ</t>
    </rPh>
    <rPh sb="12" eb="14">
      <t>ジリツ</t>
    </rPh>
    <rPh sb="15" eb="18">
      <t>ヨウシエン</t>
    </rPh>
    <rPh sb="18" eb="19">
      <t>オヨ</t>
    </rPh>
    <rPh sb="20" eb="23">
      <t>ヨウカイゴ</t>
    </rPh>
    <rPh sb="24" eb="25">
      <t>カタ</t>
    </rPh>
    <rPh sb="27" eb="32">
      <t>ミモトヒキウケニン</t>
    </rPh>
    <rPh sb="41" eb="42">
      <t>カタ</t>
    </rPh>
    <rPh sb="44" eb="46">
      <t>シキキン</t>
    </rPh>
    <rPh sb="46" eb="47">
      <t>オヨ</t>
    </rPh>
    <rPh sb="48" eb="50">
      <t>ゲツガク</t>
    </rPh>
    <rPh sb="50" eb="54">
      <t>リヨウリョウトウ</t>
    </rPh>
    <rPh sb="55" eb="58">
      <t>ショケイヒ</t>
    </rPh>
    <rPh sb="60" eb="62">
      <t>シハラ</t>
    </rPh>
    <rPh sb="68" eb="69">
      <t>カタ</t>
    </rPh>
    <rPh sb="71" eb="75">
      <t>ケンコウホケン</t>
    </rPh>
    <rPh sb="76" eb="78">
      <t>カニュウ</t>
    </rPh>
    <rPh sb="83" eb="84">
      <t>カタ</t>
    </rPh>
    <rPh sb="86" eb="90">
      <t>キョウドウセイカツ</t>
    </rPh>
    <rPh sb="91" eb="92">
      <t>オク</t>
    </rPh>
    <rPh sb="94" eb="95">
      <t>カタ</t>
    </rPh>
    <phoneticPr fontId="3"/>
  </si>
  <si>
    <t>入居契約書より抜粋
（入居者からの解約又は契約解除）
第２７条　入居者は、設置者に対し解約日の少なくとも３０日前までに申し入れを行うことにより、本契約を解約することができます。解約の申し入れは設置者に対し所定の書面による解約届を提出するものとします。
２　入居者が書面による前項の手続きを経ずに退去した場合、設置者は、退去の事実を知った日の翌日から起算して３０日目をもって、本契約が解約されたものとします。
３　本条第１項に関わらず、入居日の翌日から三月以内に解約しようとする場合は、所定の様式により届け出ることで予告期間なく解約することができます。
４　入居者は、設置者又はその役員が次の各号のいずれかに該当した場合には、本契約を直ちに解除することができます。
一　第４１条の確約に反する事実が判明したとき
二　本契約締結後に設置者又はその役員が反社会的勢力に該当したとき</t>
    <rPh sb="0" eb="5">
      <t>ニュウキョケイヤクショ</t>
    </rPh>
    <rPh sb="7" eb="9">
      <t>バッスイ</t>
    </rPh>
    <phoneticPr fontId="3"/>
  </si>
  <si>
    <t>入居契約書より抜粋
（設置者からの契約解除）
第２６条　設置者は、入居者に次の事由があり、かつ信頼関係を著しく害する場合には、本契約を解除することができます。
一　入居に際し虚偽の説明を行う等の不正手段により入居したとき
二　月払いの利用料その他の支払いを正当な理由なく、３か月以上遅滞したとき                           三　第３条第４項の規定に違反したとき
四　第１９条第１項又は同第２項の規定に違反したとき　
五　入居者の行動が、他の入居者又は設置者の役職員の生命・身体・健康・財産（設置者の財産を含む）に危害を及ぼし、ないしは、その危害の切迫したおそれがあり、かつ有料老人ホームにおける通常の介護方法及び接遇方法ではこれを防止することができないとき
２　設置者は、入居者又はその家族・連帯保証人・身元引受人・返還金受取人等による、設置者の役職員や他の入居者等に対するハラスメントにより、入居者との信頼関係が著しく害され事業の継続に重大な支障が及んだときに、本契約を解除することがあります。
３　前２項の規定に基づく契約解除の場合、設置者は書面にて次の手続きを行います。
一　契約解除の通告について９０日の予告期間をおく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解除通告に伴う予告期間中に、入居者の移転先の有無について確認し、移転先がない場合には入居者や身元引受人等、その他関係者や関係機関と協議し、移転先の確保について協力する
４　本条第１項第五号によって契約を解除する場合、設置者は前項に加えて次の手続きを書面にて行います。
一　医師の意見を聴く　
二　一定の観察期間をおく
５　設置者は、入居者が次の各号のいずれかに該当する場合には、本契約を直ちに解除することができます。
一　第４１条の確約に反する事実が判明したとき
二　本契約締結後に反社会的勢力に該当したとき
６　設置者は、連帯保証人又は身元引受人が本条第５項第一号又は第二号のいずれかに該当する場合、各当事者との契約を直ちに解除することができます。
７　設置者は、前項において各当事者との契約を解除した場合、入居者に新たな連帯保証人又は身元引受人の指定を求め、入居者がこれに応じないときは本契約を解除することができます。
８　本条第１項・第２項及び第５項による契約解除において、１室２人の入居の場合、第１項第五号の解除事由に限り、どちらか一方だけ契約を解除することがあります。</t>
    <phoneticPr fontId="1"/>
  </si>
  <si>
    <t>１泊２日11，000円、原則７泊８日までの期間で体験入居していただきます。
介護保険は適用外となります。</t>
  </si>
  <si>
    <t>１　利用権方式</t>
  </si>
  <si>
    <t xml:space="preserve">
介護福祉士
認知症対応型管理者</t>
    <rPh sb="2" eb="4">
      <t>カイゴ</t>
    </rPh>
    <rPh sb="4" eb="7">
      <t>フクシシ</t>
    </rPh>
    <rPh sb="8" eb="11">
      <t>ニンチショウ</t>
    </rPh>
    <rPh sb="11" eb="14">
      <t>タイオウガタ</t>
    </rPh>
    <rPh sb="14" eb="17">
      <t>カンリシャ</t>
    </rPh>
    <phoneticPr fontId="1"/>
  </si>
  <si>
    <t>３　月払い方式</t>
  </si>
  <si>
    <t>１　減額なし</t>
  </si>
  <si>
    <t>神奈川県に係る消費者物価指数及び人件費等を勘案のうえ実施する。</t>
  </si>
  <si>
    <t>運営懇談会または書面で意見を聴いた上で行う。</t>
  </si>
  <si>
    <t>　　　　　要介護５</t>
    <rPh sb="5" eb="8">
      <t>ヨウカイゴ</t>
    </rPh>
    <phoneticPr fontId="1"/>
  </si>
  <si>
    <t xml:space="preserve">
当該目的施設の開発費、地代、建設費又は家賃、修繕費、管理事務費等を含む総費用を平均的な余命等勘案して算出しています。</t>
    <rPh sb="3" eb="5">
      <t>トウガイ</t>
    </rPh>
    <rPh sb="5" eb="7">
      <t>モクテキ</t>
    </rPh>
    <rPh sb="7" eb="9">
      <t>シセツ</t>
    </rPh>
    <rPh sb="10" eb="13">
      <t>カイハツヒ</t>
    </rPh>
    <rPh sb="14" eb="16">
      <t>チダイ</t>
    </rPh>
    <rPh sb="17" eb="21">
      <t>ケンセツヒマタ</t>
    </rPh>
    <rPh sb="22" eb="24">
      <t>ヤチン</t>
    </rPh>
    <rPh sb="25" eb="28">
      <t>シュウゼンヒ</t>
    </rPh>
    <rPh sb="29" eb="35">
      <t>カンリジムヒトウ</t>
    </rPh>
    <rPh sb="36" eb="37">
      <t>フク</t>
    </rPh>
    <rPh sb="38" eb="41">
      <t>ソウヒヨウ</t>
    </rPh>
    <rPh sb="42" eb="45">
      <t>ヘイキンテキ</t>
    </rPh>
    <rPh sb="46" eb="49">
      <t>ヨメイトウ</t>
    </rPh>
    <rPh sb="49" eb="51">
      <t>カンアン</t>
    </rPh>
    <rPh sb="53" eb="55">
      <t>サンシュツ</t>
    </rPh>
    <phoneticPr fontId="3"/>
  </si>
  <si>
    <t xml:space="preserve">
人件費、事務費、入居者に対する日常生活支援サービス提供のための人件費・事務費・光熱水費・目的施設の維持管理費です。</t>
    <rPh sb="3" eb="6">
      <t>ジンケンヒ</t>
    </rPh>
    <rPh sb="7" eb="10">
      <t>ジムヒ</t>
    </rPh>
    <rPh sb="11" eb="14">
      <t>ニュウキョシャ</t>
    </rPh>
    <rPh sb="15" eb="16">
      <t>タイ</t>
    </rPh>
    <rPh sb="18" eb="24">
      <t>ニチジョウセイカツシエン</t>
    </rPh>
    <rPh sb="28" eb="30">
      <t>テイキョウ</t>
    </rPh>
    <rPh sb="34" eb="37">
      <t>ジンケンヒ</t>
    </rPh>
    <rPh sb="38" eb="41">
      <t>ジムヒ</t>
    </rPh>
    <rPh sb="42" eb="44">
      <t>コウネツ</t>
    </rPh>
    <rPh sb="47" eb="49">
      <t>モクテキ</t>
    </rPh>
    <rPh sb="49" eb="51">
      <t>シセツ</t>
    </rPh>
    <rPh sb="52" eb="57">
      <t>イジカンリヒ</t>
    </rPh>
    <phoneticPr fontId="3"/>
  </si>
  <si>
    <t xml:space="preserve">
電気、ガス、水道等</t>
    <phoneticPr fontId="1"/>
  </si>
  <si>
    <t xml:space="preserve">
別添２及び管理規程による</t>
    <phoneticPr fontId="1"/>
  </si>
  <si>
    <t>特別養護老人ホームへ異動</t>
    <rPh sb="0" eb="2">
      <t>トクベツ</t>
    </rPh>
    <rPh sb="2" eb="4">
      <t>ヨウゴ</t>
    </rPh>
    <rPh sb="4" eb="6">
      <t>ロウジン</t>
    </rPh>
    <rPh sb="10" eb="12">
      <t>イドウ</t>
    </rPh>
    <phoneticPr fontId="1"/>
  </si>
  <si>
    <t>フローレンスホーム洋光台</t>
    <rPh sb="9" eb="12">
      <t>ヨウコウダイ</t>
    </rPh>
    <phoneticPr fontId="3"/>
  </si>
  <si>
    <t>045</t>
    <phoneticPr fontId="1"/>
  </si>
  <si>
    <t>833</t>
    <phoneticPr fontId="1"/>
  </si>
  <si>
    <t>3506</t>
    <phoneticPr fontId="1"/>
  </si>
  <si>
    <t>工藤建設株式会社　介護事業本部　担当窓口</t>
    <rPh sb="0" eb="4">
      <t>クドウケンセツ</t>
    </rPh>
    <rPh sb="4" eb="8">
      <t>カブシキカイシャ</t>
    </rPh>
    <rPh sb="9" eb="15">
      <t>カイゴジギョウホンブ</t>
    </rPh>
    <rPh sb="16" eb="20">
      <t>タントウマドグチ</t>
    </rPh>
    <phoneticPr fontId="3"/>
  </si>
  <si>
    <t>911</t>
    <phoneticPr fontId="1"/>
  </si>
  <si>
    <t>5736</t>
    <phoneticPr fontId="1"/>
  </si>
  <si>
    <t>土・日・祝祭日・GW・お盆・年末年始</t>
    <rPh sb="4" eb="7">
      <t>シュクサイジツ</t>
    </rPh>
    <rPh sb="12" eb="13">
      <t>ボン</t>
    </rPh>
    <rPh sb="14" eb="18">
      <t>ネンマツネンシ</t>
    </rPh>
    <phoneticPr fontId="3"/>
  </si>
  <si>
    <t>神奈川県国民健康保険団体連合会　苦情相談窓口</t>
    <rPh sb="0" eb="4">
      <t>カナガワケン</t>
    </rPh>
    <rPh sb="4" eb="10">
      <t>コクミンケンコウホケン</t>
    </rPh>
    <rPh sb="10" eb="15">
      <t>ダンタイレンゴウカイ</t>
    </rPh>
    <rPh sb="16" eb="18">
      <t>クジョウ</t>
    </rPh>
    <rPh sb="18" eb="22">
      <t>ソウダンマドグチ</t>
    </rPh>
    <phoneticPr fontId="3"/>
  </si>
  <si>
    <t>329</t>
    <phoneticPr fontId="1"/>
  </si>
  <si>
    <t>3447</t>
    <phoneticPr fontId="1"/>
  </si>
  <si>
    <t>土日・祝日・12月29日～1月3日はお休み</t>
    <rPh sb="0" eb="2">
      <t>ドニチ</t>
    </rPh>
    <rPh sb="3" eb="5">
      <t>シュクジツ</t>
    </rPh>
    <rPh sb="8" eb="9">
      <t>ガツ</t>
    </rPh>
    <rPh sb="11" eb="12">
      <t>ニチ</t>
    </rPh>
    <rPh sb="14" eb="15">
      <t>ガツ</t>
    </rPh>
    <rPh sb="16" eb="17">
      <t>ニチ</t>
    </rPh>
    <rPh sb="19" eb="20">
      <t>ヤス</t>
    </rPh>
    <phoneticPr fontId="1"/>
  </si>
  <si>
    <t>はまふくコール</t>
    <phoneticPr fontId="1"/>
  </si>
  <si>
    <t>263</t>
    <phoneticPr fontId="1"/>
  </si>
  <si>
    <t>8084</t>
    <phoneticPr fontId="1"/>
  </si>
  <si>
    <t>土日・祝日・年末年始はお休み</t>
    <rPh sb="0" eb="2">
      <t>ドニチ</t>
    </rPh>
    <rPh sb="3" eb="5">
      <t>シュクジツ</t>
    </rPh>
    <rPh sb="6" eb="10">
      <t>ネンマツネンシ</t>
    </rPh>
    <rPh sb="12" eb="13">
      <t>ヤス</t>
    </rPh>
    <phoneticPr fontId="1"/>
  </si>
  <si>
    <t>あいおいニッセイ同和損害保険
株式会社
介護保険・社会福祉事業者
総合保険　</t>
    <rPh sb="8" eb="10">
      <t>ドウワ</t>
    </rPh>
    <rPh sb="10" eb="14">
      <t>ソンガイホケン</t>
    </rPh>
    <rPh sb="15" eb="19">
      <t>カブシキカイシャ</t>
    </rPh>
    <phoneticPr fontId="3"/>
  </si>
  <si>
    <t>事業者に故意又は重大な過失が存在する場合には、速やかに入居者に対して損害の賠償を行います。ただし、入居者側に故意又は重大な過失がある場合には賠償額を減ずることがあります。又、天災、事変その他不可抗力により入居者が受けた損害、災難については、事業者は一切の損害賠償責任を負いません。</t>
  </si>
  <si>
    <t>令和7年2月</t>
    <rPh sb="0" eb="2">
      <t>レイワ</t>
    </rPh>
    <rPh sb="3" eb="4">
      <t>ネン</t>
    </rPh>
    <rPh sb="5" eb="6">
      <t>ガツ</t>
    </rPh>
    <phoneticPr fontId="1"/>
  </si>
  <si>
    <t>２　入居希望者に交付</t>
  </si>
  <si>
    <t>１　入居希望者に公開</t>
  </si>
  <si>
    <t>・居室
　個室でない（相部屋がある）。　
　面積が13㎡以上ない。
・便所
　居室の近くにない。
　共用使用の便所が男女別に整備されていない。
・廊下
　廊下幅が1.8ｍ以上ない。
・居室等の出入口
　引き戸やドアハンドル等を備えていない。</t>
    <rPh sb="50" eb="54">
      <t>キョウヨウシヨウ</t>
    </rPh>
    <rPh sb="55" eb="57">
      <t>ベンジョ</t>
    </rPh>
    <rPh sb="58" eb="61">
      <t>ダンジョベツ</t>
    </rPh>
    <rPh sb="62" eb="64">
      <t>セイビ</t>
    </rPh>
    <phoneticPr fontId="6"/>
  </si>
  <si>
    <t>１　適合している（代替措置）</t>
    <rPh sb="2" eb="4">
      <t>テキゴウ</t>
    </rPh>
    <rPh sb="9" eb="11">
      <t>ダイタイ</t>
    </rPh>
    <rPh sb="11" eb="13">
      <t>ソチ</t>
    </rPh>
    <phoneticPr fontId="6"/>
  </si>
  <si>
    <t>あり</t>
    <phoneticPr fontId="1"/>
  </si>
  <si>
    <t>４　立地条件
（3）一　借家の場合
ロ 入居者との入居契約の契約期間の定めがない場合には、当初の借家契約の期間は 20 年であることとし、更新後の借家契約の期間（極端に短期間でないこと）を定めた自動更新条項が契約に入っていること。
二 賃料改定の方法が長期にわたり定まっていること。
ホ 相続、譲渡等により建物の所有者が変更された場合であっても、契約が新たな所有者に承継される旨の条項が契約に入っていること。
ト 入居者との入居契約の契約期間の定めがない場合には、建物の優先買取権が契約に定められていることが望ましいこと。</t>
    <rPh sb="10" eb="11">
      <t>イチ</t>
    </rPh>
    <rPh sb="116" eb="117">
      <t>ニ</t>
    </rPh>
    <phoneticPr fontId="6"/>
  </si>
  <si>
    <t>・施設では金品管理はしておりません。金銭・貴重品（貴金属等）の持ち込みはご遠慮願います。
　持ち込まれた金品につきましては自己管理していただきます。
　万一紛失等した場合、一切責任は負いませんのでご了承ください。
・施設内外で金銭が必要な場合は、本施設の立替払いをご利用ください。
　利用料と併せて請求させていただきます。</t>
    <phoneticPr fontId="1"/>
  </si>
  <si>
    <t>訪問介護事業所
フローレンス洋光台</t>
    <rPh sb="0" eb="2">
      <t>ホウモン</t>
    </rPh>
    <rPh sb="2" eb="4">
      <t>カイゴ</t>
    </rPh>
    <rPh sb="4" eb="7">
      <t>ジギョウショ</t>
    </rPh>
    <rPh sb="14" eb="17">
      <t>ヨウコウダイ</t>
    </rPh>
    <phoneticPr fontId="1"/>
  </si>
  <si>
    <t>横浜市磯子区洋光台3-24-26</t>
    <rPh sb="0" eb="3">
      <t>ヨコハマシ</t>
    </rPh>
    <rPh sb="3" eb="6">
      <t>イソゴク</t>
    </rPh>
    <rPh sb="6" eb="9">
      <t>ヨウコウダイ</t>
    </rPh>
    <phoneticPr fontId="1"/>
  </si>
  <si>
    <t>デイサービスフローレンスケア港南台</t>
    <rPh sb="14" eb="17">
      <t>コウナンダイ</t>
    </rPh>
    <phoneticPr fontId="1"/>
  </si>
  <si>
    <t>横浜市港南区港南台6-5-13</t>
    <rPh sb="0" eb="3">
      <t>ヨコハマシ</t>
    </rPh>
    <rPh sb="3" eb="6">
      <t>コウナンク</t>
    </rPh>
    <rPh sb="6" eb="9">
      <t>コウナンダイ</t>
    </rPh>
    <phoneticPr fontId="1"/>
  </si>
  <si>
    <t>フローレンスケア美しが丘</t>
    <rPh sb="8" eb="9">
      <t>ウツク</t>
    </rPh>
    <rPh sb="11" eb="12">
      <t>オカ</t>
    </rPh>
    <phoneticPr fontId="1"/>
  </si>
  <si>
    <t>横浜市青葉区美しが丘4-43-4</t>
    <rPh sb="0" eb="3">
      <t>ヨコハマシ</t>
    </rPh>
    <rPh sb="3" eb="6">
      <t>アオバク</t>
    </rPh>
    <rPh sb="6" eb="7">
      <t>ウツク</t>
    </rPh>
    <rPh sb="9" eb="10">
      <t>オカ</t>
    </rPh>
    <phoneticPr fontId="1"/>
  </si>
  <si>
    <t>定期巡回・随時対応型訪問介護看護事業所
フローレンスケア武蔵小杉</t>
    <phoneticPr fontId="1"/>
  </si>
  <si>
    <t>川崎市中原区今井上町8-24</t>
    <phoneticPr fontId="1"/>
  </si>
  <si>
    <t>フローレンスケアたかつ</t>
    <phoneticPr fontId="1"/>
  </si>
  <si>
    <t>横浜市高津区久末1744-2</t>
    <phoneticPr fontId="1"/>
  </si>
  <si>
    <t>横浜市港南区港南台6-5-13</t>
    <rPh sb="0" eb="3">
      <t>ヨコハマシ</t>
    </rPh>
    <rPh sb="3" eb="6">
      <t>コウナンク</t>
    </rPh>
    <rPh sb="6" eb="9">
      <t>コウナンダイ</t>
    </rPh>
    <phoneticPr fontId="21"/>
  </si>
  <si>
    <t xml:space="preserve">
1,650円/回</t>
    <rPh sb="6" eb="7">
      <t>エン</t>
    </rPh>
    <rPh sb="8" eb="9">
      <t>カイ</t>
    </rPh>
    <phoneticPr fontId="8"/>
  </si>
  <si>
    <t xml:space="preserve">
1,100円/回</t>
    <rPh sb="6" eb="7">
      <t>エン</t>
    </rPh>
    <rPh sb="8" eb="9">
      <t>カイ</t>
    </rPh>
    <phoneticPr fontId="8"/>
  </si>
  <si>
    <t>お持ち込みの場合は、処分費が実費負担となります。</t>
    <rPh sb="1" eb="2">
      <t>モ</t>
    </rPh>
    <rPh sb="3" eb="4">
      <t>コ</t>
    </rPh>
    <rPh sb="6" eb="8">
      <t>バアイ</t>
    </rPh>
    <rPh sb="10" eb="13">
      <t>ショブンヒ</t>
    </rPh>
    <rPh sb="14" eb="18">
      <t>ジッピフタン</t>
    </rPh>
    <phoneticPr fontId="3"/>
  </si>
  <si>
    <t xml:space="preserve">
実費負担</t>
    <rPh sb="1" eb="3">
      <t>ジッピ</t>
    </rPh>
    <rPh sb="3" eb="5">
      <t>フタン</t>
    </rPh>
    <phoneticPr fontId="1"/>
  </si>
  <si>
    <t>3,300円/時間</t>
    <rPh sb="5" eb="6">
      <t>エン</t>
    </rPh>
    <rPh sb="7" eb="9">
      <t>ジカン</t>
    </rPh>
    <phoneticPr fontId="3"/>
  </si>
  <si>
    <t>歯科診療をご希望の場合は、医療費は実費負担となります。</t>
  </si>
  <si>
    <t xml:space="preserve">
550円/回</t>
    <rPh sb="4" eb="5">
      <t>エン</t>
    </rPh>
    <rPh sb="6" eb="7">
      <t>カイ</t>
    </rPh>
    <phoneticPr fontId="8"/>
  </si>
  <si>
    <t xml:space="preserve">
9,000円/回</t>
    <phoneticPr fontId="1"/>
  </si>
  <si>
    <t xml:space="preserve">
実費負担</t>
    <rPh sb="1" eb="5">
      <t>ジッピフタン</t>
    </rPh>
    <phoneticPr fontId="8"/>
  </si>
  <si>
    <t>２　事業者が賃借する建物</t>
  </si>
  <si>
    <t xml:space="preserve">
1日あたり￥1,188円（朝￥324、昼夕￥432）×30日</t>
    <phoneticPr fontId="1"/>
  </si>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</sst>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2529</v>
      </c>
      <c r="G5" s="342"/>
      <c r="H5" s="342"/>
      <c r="I5" s="342"/>
      <c r="J5" s="342"/>
      <c r="K5" s="342"/>
      <c r="L5" s="342"/>
      <c r="M5" s="342"/>
      <c r="N5" s="342"/>
      <c r="O5" s="342"/>
      <c r="P5" s="342"/>
      <c r="Q5" s="12"/>
    </row>
    <row r="6" spans="1:20" ht="20.100000000000001" customHeight="1">
      <c r="B6" s="453" t="s">
        <v>2</v>
      </c>
      <c r="C6" s="325"/>
      <c r="D6" s="325"/>
      <c r="E6" s="326"/>
      <c r="F6" s="110" t="s">
        <v>2530</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2531</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2532</v>
      </c>
      <c r="K12" s="430"/>
      <c r="L12" s="430"/>
      <c r="M12" s="430"/>
      <c r="N12" s="430"/>
      <c r="O12" s="431"/>
      <c r="P12" s="432"/>
    </row>
    <row r="13" spans="1:20" ht="39" customHeight="1">
      <c r="B13" s="186" t="s">
        <v>5</v>
      </c>
      <c r="C13" s="130"/>
      <c r="D13" s="130"/>
      <c r="E13" s="130"/>
      <c r="F13" s="96" t="s">
        <v>12</v>
      </c>
      <c r="G13" s="97"/>
      <c r="H13" s="480" t="s">
        <v>2534</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40" t="s">
        <v>6</v>
      </c>
      <c r="C17" s="97"/>
      <c r="D17" s="97"/>
      <c r="E17" s="267"/>
      <c r="F17" s="34" t="s">
        <v>13</v>
      </c>
      <c r="G17" s="31">
        <v>225</v>
      </c>
      <c r="H17" s="35" t="s">
        <v>468</v>
      </c>
      <c r="I17" s="32">
        <v>3</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5"/>
      <c r="C20" s="366"/>
      <c r="D20" s="366"/>
      <c r="E20" s="367"/>
      <c r="F20" s="130" t="s">
        <v>15</v>
      </c>
      <c r="G20" s="130"/>
      <c r="H20" s="130"/>
      <c r="I20" s="130"/>
      <c r="J20" s="64" t="s">
        <v>2537</v>
      </c>
      <c r="K20" s="35" t="s">
        <v>468</v>
      </c>
      <c r="L20" s="63" t="s">
        <v>2540</v>
      </c>
      <c r="M20" s="35" t="s">
        <v>468</v>
      </c>
      <c r="N20" s="63" t="s">
        <v>2541</v>
      </c>
      <c r="O20" s="313"/>
      <c r="P20" s="314"/>
      <c r="Q20" s="12"/>
    </row>
    <row r="21" spans="1:20" ht="20.100000000000001" customHeight="1">
      <c r="B21" s="365"/>
      <c r="C21" s="366"/>
      <c r="D21" s="366"/>
      <c r="E21" s="367"/>
      <c r="F21" s="194" t="s">
        <v>410</v>
      </c>
      <c r="G21" s="195"/>
      <c r="H21" s="195"/>
      <c r="I21" s="196"/>
      <c r="J21" s="109" t="s">
        <v>2542</v>
      </c>
      <c r="K21" s="117"/>
      <c r="L21" s="117"/>
      <c r="M21" s="35" t="s">
        <v>464</v>
      </c>
      <c r="N21" s="117" t="s">
        <v>2543</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2544</v>
      </c>
      <c r="K23" s="401"/>
      <c r="L23" s="218" t="s">
        <v>2545</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2546</v>
      </c>
      <c r="K24" s="108"/>
      <c r="L24" s="108"/>
      <c r="M24" s="108"/>
      <c r="N24" s="108"/>
      <c r="O24" s="109"/>
      <c r="P24" s="110"/>
    </row>
    <row r="25" spans="1:20" ht="20.100000000000001" customHeight="1">
      <c r="B25" s="301"/>
      <c r="C25" s="323"/>
      <c r="D25" s="323"/>
      <c r="E25" s="302"/>
      <c r="F25" s="260" t="s">
        <v>18</v>
      </c>
      <c r="G25" s="260"/>
      <c r="H25" s="130"/>
      <c r="I25" s="130"/>
      <c r="J25" s="108" t="s">
        <v>2547</v>
      </c>
      <c r="K25" s="108"/>
      <c r="L25" s="108"/>
      <c r="M25" s="108"/>
      <c r="N25" s="108"/>
      <c r="O25" s="109"/>
      <c r="P25" s="110"/>
    </row>
    <row r="26" spans="1:20" ht="20.100000000000001" customHeight="1">
      <c r="B26" s="186" t="s">
        <v>9</v>
      </c>
      <c r="C26" s="130"/>
      <c r="D26" s="130"/>
      <c r="E26" s="130"/>
      <c r="F26" s="445">
        <v>1971</v>
      </c>
      <c r="G26" s="446"/>
      <c r="H26" s="35" t="s">
        <v>465</v>
      </c>
      <c r="I26" s="446">
        <v>7</v>
      </c>
      <c r="J26" s="446"/>
      <c r="K26" s="35" t="s">
        <v>466</v>
      </c>
      <c r="L26" s="446">
        <v>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2548</v>
      </c>
      <c r="I31" s="464"/>
      <c r="J31" s="464"/>
      <c r="K31" s="464"/>
      <c r="L31" s="464"/>
      <c r="M31" s="464"/>
      <c r="N31" s="464"/>
      <c r="O31" s="464"/>
      <c r="P31" s="465"/>
      <c r="S31" s="15" t="str">
        <f>IF(H31="","未記入","")</f>
        <v/>
      </c>
    </row>
    <row r="32" spans="1:20" ht="39" customHeight="1">
      <c r="B32" s="301"/>
      <c r="C32" s="323"/>
      <c r="D32" s="323"/>
      <c r="E32" s="302"/>
      <c r="F32" s="148" t="s">
        <v>2549</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235</v>
      </c>
      <c r="H33" s="35" t="s">
        <v>468</v>
      </c>
      <c r="I33" s="32">
        <v>45</v>
      </c>
      <c r="J33" s="454"/>
      <c r="K33" s="454"/>
      <c r="L33" s="454"/>
      <c r="M33" s="454"/>
      <c r="N33" s="454"/>
      <c r="O33" s="454"/>
      <c r="P33" s="455"/>
      <c r="S33" s="15" t="str">
        <f>IF(OR(G33="",I33=""),"未記入","")</f>
        <v/>
      </c>
    </row>
    <row r="34" spans="2:20" ht="58.5" customHeight="1">
      <c r="B34" s="301"/>
      <c r="C34" s="323"/>
      <c r="D34" s="323"/>
      <c r="E34" s="302"/>
      <c r="F34" s="131" t="s">
        <v>2550</v>
      </c>
      <c r="G34" s="131"/>
      <c r="H34" s="131"/>
      <c r="I34" s="131"/>
      <c r="J34" s="131"/>
      <c r="K34" s="131"/>
      <c r="L34" s="131"/>
      <c r="M34" s="131"/>
      <c r="N34" s="131"/>
      <c r="O34" s="121"/>
      <c r="P34" s="427"/>
      <c r="S34" s="15" t="str">
        <f>IF(F34="","未記入","")</f>
        <v/>
      </c>
    </row>
    <row r="35" spans="2:20" ht="58.5" customHeight="1">
      <c r="B35" s="142" t="s">
        <v>550</v>
      </c>
      <c r="C35" s="143"/>
      <c r="D35" s="143"/>
      <c r="E35" s="144"/>
      <c r="F35" s="131" t="s">
        <v>2551</v>
      </c>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2552</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2553</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2554</v>
      </c>
      <c r="K43" s="35" t="s">
        <v>468</v>
      </c>
      <c r="L43" s="11" t="s">
        <v>2555</v>
      </c>
      <c r="M43" s="35" t="s">
        <v>468</v>
      </c>
      <c r="N43" s="11" t="s">
        <v>2557</v>
      </c>
      <c r="O43" s="313"/>
      <c r="P43" s="314"/>
      <c r="S43" s="15" t="str">
        <f>IF(OR(J43="",L43="",N43=""),"未記入","")</f>
        <v/>
      </c>
    </row>
    <row r="44" spans="2:20" ht="20.100000000000001" customHeight="1">
      <c r="B44" s="186"/>
      <c r="C44" s="130"/>
      <c r="D44" s="130"/>
      <c r="E44" s="130"/>
      <c r="F44" s="130" t="s">
        <v>15</v>
      </c>
      <c r="G44" s="130"/>
      <c r="H44" s="130"/>
      <c r="I44" s="130"/>
      <c r="J44" s="64" t="s">
        <v>2554</v>
      </c>
      <c r="K44" s="35" t="s">
        <v>468</v>
      </c>
      <c r="L44" s="63" t="s">
        <v>2555</v>
      </c>
      <c r="M44" s="35" t="s">
        <v>468</v>
      </c>
      <c r="N44" s="63" t="s">
        <v>2556</v>
      </c>
      <c r="O44" s="313"/>
      <c r="P44" s="314"/>
    </row>
    <row r="45" spans="2:20" ht="20.100000000000001" customHeight="1">
      <c r="B45" s="186"/>
      <c r="C45" s="130"/>
      <c r="D45" s="130"/>
      <c r="E45" s="130"/>
      <c r="F45" s="194" t="s">
        <v>410</v>
      </c>
      <c r="G45" s="195"/>
      <c r="H45" s="195"/>
      <c r="I45" s="196"/>
      <c r="J45" s="109" t="s">
        <v>2559</v>
      </c>
      <c r="K45" s="117"/>
      <c r="L45" s="117"/>
      <c r="M45" s="35" t="s">
        <v>464</v>
      </c>
      <c r="N45" s="117" t="s">
        <v>2543</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2544</v>
      </c>
      <c r="K47" s="401"/>
      <c r="L47" s="218" t="s">
        <v>2558</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2560</v>
      </c>
      <c r="K49" s="108"/>
      <c r="L49" s="108"/>
      <c r="M49" s="108"/>
      <c r="N49" s="108"/>
      <c r="O49" s="109"/>
      <c r="P49" s="110"/>
    </row>
    <row r="50" spans="1:20" ht="20.100000000000001" customHeight="1">
      <c r="B50" s="151" t="s">
        <v>28</v>
      </c>
      <c r="C50" s="100"/>
      <c r="D50" s="100"/>
      <c r="E50" s="100"/>
      <c r="F50" s="100"/>
      <c r="G50" s="100"/>
      <c r="H50" s="100"/>
      <c r="I50" s="100"/>
      <c r="J50" s="445">
        <v>1973</v>
      </c>
      <c r="K50" s="446"/>
      <c r="L50" s="35" t="s">
        <v>465</v>
      </c>
      <c r="M50" s="61">
        <v>9</v>
      </c>
      <c r="N50" s="35" t="s">
        <v>466</v>
      </c>
      <c r="O50" s="61">
        <v>17</v>
      </c>
      <c r="P50" s="37" t="s">
        <v>467</v>
      </c>
      <c r="S50" s="15" t="str">
        <f>IF(OR(J50="",M50="",O50=""),"未記入","")</f>
        <v/>
      </c>
    </row>
    <row r="51" spans="1:20" ht="20.100000000000001" customHeight="1" thickBot="1">
      <c r="B51" s="152" t="s">
        <v>29</v>
      </c>
      <c r="C51" s="449"/>
      <c r="D51" s="449"/>
      <c r="E51" s="449"/>
      <c r="F51" s="449"/>
      <c r="G51" s="449"/>
      <c r="H51" s="449"/>
      <c r="I51" s="449"/>
      <c r="J51" s="447">
        <v>2019</v>
      </c>
      <c r="K51" s="448"/>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2561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852.42</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613.47</v>
      </c>
      <c r="L72" s="117"/>
      <c r="M72" s="117"/>
      <c r="N72" s="102" t="s">
        <v>471</v>
      </c>
      <c r="O72" s="102"/>
      <c r="P72" s="263"/>
    </row>
    <row r="73" spans="2:16" ht="20.100000000000001" customHeight="1">
      <c r="B73" s="207"/>
      <c r="C73" s="208"/>
      <c r="D73" s="322"/>
      <c r="E73" s="323"/>
      <c r="F73" s="302"/>
      <c r="G73" s="100" t="s">
        <v>42</v>
      </c>
      <c r="H73" s="100"/>
      <c r="I73" s="100"/>
      <c r="J73" s="100"/>
      <c r="K73" s="109">
        <v>594.27</v>
      </c>
      <c r="L73" s="117"/>
      <c r="M73" s="117"/>
      <c r="N73" s="102" t="s">
        <v>471</v>
      </c>
      <c r="O73" s="102"/>
      <c r="P73" s="263"/>
    </row>
    <row r="74" spans="2:16" ht="20.100000000000001" customHeight="1">
      <c r="B74" s="207"/>
      <c r="C74" s="208"/>
      <c r="D74" s="130" t="s">
        <v>43</v>
      </c>
      <c r="E74" s="130"/>
      <c r="F74" s="130"/>
      <c r="G74" s="108" t="s">
        <v>2562</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2563</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2648</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2564</v>
      </c>
      <c r="L83" s="117"/>
      <c r="M83" s="117"/>
      <c r="N83" s="117"/>
      <c r="O83" s="117"/>
      <c r="P83" s="118"/>
    </row>
    <row r="84" spans="2:19" ht="20.100000000000001" customHeight="1">
      <c r="B84" s="207"/>
      <c r="C84" s="208"/>
      <c r="D84" s="130"/>
      <c r="E84" s="130"/>
      <c r="F84" s="130"/>
      <c r="G84" s="119"/>
      <c r="H84" s="96" t="s">
        <v>420</v>
      </c>
      <c r="I84" s="97"/>
      <c r="J84" s="267"/>
      <c r="K84" s="109" t="s">
        <v>2565</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2025</v>
      </c>
      <c r="L86" s="39" t="s">
        <v>465</v>
      </c>
      <c r="M86" s="61">
        <v>3</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2027</v>
      </c>
      <c r="L88" s="39" t="s">
        <v>465</v>
      </c>
      <c r="M88" s="61">
        <v>2</v>
      </c>
      <c r="N88" s="39" t="s">
        <v>466</v>
      </c>
      <c r="O88" s="61">
        <v>28</v>
      </c>
      <c r="P88" s="40" t="s">
        <v>467</v>
      </c>
    </row>
    <row r="89" spans="2:19" ht="20.100000000000001" customHeight="1">
      <c r="B89" s="209"/>
      <c r="C89" s="210"/>
      <c r="D89" s="130"/>
      <c r="E89" s="130"/>
      <c r="F89" s="130"/>
      <c r="G89" s="99"/>
      <c r="H89" s="102" t="s">
        <v>421</v>
      </c>
      <c r="I89" s="102"/>
      <c r="J89" s="103"/>
      <c r="K89" s="109" t="s">
        <v>2565</v>
      </c>
      <c r="L89" s="117"/>
      <c r="M89" s="117"/>
      <c r="N89" s="117"/>
      <c r="O89" s="117"/>
      <c r="P89" s="118"/>
    </row>
    <row r="90" spans="2:19" ht="20.100000000000001" customHeight="1">
      <c r="B90" s="186" t="s">
        <v>45</v>
      </c>
      <c r="C90" s="130"/>
      <c r="D90" s="134" t="s">
        <v>46</v>
      </c>
      <c r="E90" s="97"/>
      <c r="F90" s="267"/>
      <c r="G90" s="108" t="s">
        <v>2566</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163.72999999999999</v>
      </c>
      <c r="K95" s="50" t="s">
        <v>471</v>
      </c>
      <c r="L95" s="109">
        <v>1</v>
      </c>
      <c r="M95" s="401"/>
      <c r="N95" s="430" t="s">
        <v>2399</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12.6</v>
      </c>
      <c r="K96" s="50" t="s">
        <v>471</v>
      </c>
      <c r="L96" s="109">
        <v>20</v>
      </c>
      <c r="M96" s="401"/>
      <c r="N96" s="430" t="s">
        <v>2398</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7</v>
      </c>
      <c r="H105" s="103" t="s">
        <v>473</v>
      </c>
      <c r="I105" s="400" t="s">
        <v>66</v>
      </c>
      <c r="J105" s="400"/>
      <c r="K105" s="400"/>
      <c r="L105" s="400"/>
      <c r="M105" s="400"/>
      <c r="N105" s="109">
        <v>5</v>
      </c>
      <c r="O105" s="117"/>
      <c r="P105" s="37" t="s">
        <v>473</v>
      </c>
    </row>
    <row r="106" spans="2:19" ht="20.100000000000001" customHeight="1">
      <c r="B106" s="433"/>
      <c r="C106" s="434"/>
      <c r="D106" s="153"/>
      <c r="E106" s="143"/>
      <c r="F106" s="144"/>
      <c r="G106" s="109"/>
      <c r="H106" s="103"/>
      <c r="I106" s="429" t="s">
        <v>67</v>
      </c>
      <c r="J106" s="429"/>
      <c r="K106" s="429"/>
      <c r="L106" s="429"/>
      <c r="M106" s="429"/>
      <c r="N106" s="109">
        <v>3</v>
      </c>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0</v>
      </c>
      <c r="O107" s="117"/>
      <c r="P107" s="37" t="s">
        <v>473</v>
      </c>
    </row>
    <row r="108" spans="2:19" ht="20.100000000000001" customHeight="1">
      <c r="B108" s="433"/>
      <c r="C108" s="434"/>
      <c r="D108" s="322"/>
      <c r="E108" s="323"/>
      <c r="F108" s="302"/>
      <c r="G108" s="166"/>
      <c r="H108" s="302"/>
      <c r="I108" s="130" t="s">
        <v>69</v>
      </c>
      <c r="J108" s="130"/>
      <c r="K108" s="130"/>
      <c r="L108" s="130"/>
      <c r="M108" s="130"/>
      <c r="N108" s="109">
        <v>1</v>
      </c>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v>0</v>
      </c>
      <c r="O109" s="117"/>
      <c r="P109" s="37" t="s">
        <v>473</v>
      </c>
    </row>
    <row r="110" spans="2:19" ht="20.100000000000001" customHeight="1">
      <c r="B110" s="433"/>
      <c r="C110" s="434"/>
      <c r="D110" s="135"/>
      <c r="E110" s="88"/>
      <c r="F110" s="89"/>
      <c r="G110" s="163"/>
      <c r="H110" s="415"/>
      <c r="I110" s="130" t="s">
        <v>82</v>
      </c>
      <c r="J110" s="130"/>
      <c r="K110" s="130"/>
      <c r="L110" s="130"/>
      <c r="M110" s="130"/>
      <c r="N110" s="109">
        <v>1</v>
      </c>
      <c r="O110" s="117"/>
      <c r="P110" s="37" t="s">
        <v>473</v>
      </c>
    </row>
    <row r="111" spans="2:19" ht="20.100000000000001" customHeight="1">
      <c r="B111" s="433"/>
      <c r="C111" s="434"/>
      <c r="D111" s="135"/>
      <c r="E111" s="88"/>
      <c r="F111" s="89"/>
      <c r="G111" s="163"/>
      <c r="H111" s="415"/>
      <c r="I111" s="130" t="s">
        <v>83</v>
      </c>
      <c r="J111" s="130"/>
      <c r="K111" s="130"/>
      <c r="L111" s="130"/>
      <c r="M111" s="130"/>
      <c r="N111" s="109">
        <v>0</v>
      </c>
      <c r="O111" s="117"/>
      <c r="P111" s="37" t="s">
        <v>473</v>
      </c>
    </row>
    <row r="112" spans="2:19" ht="39" customHeight="1">
      <c r="B112" s="433"/>
      <c r="C112" s="434"/>
      <c r="D112" s="136"/>
      <c r="E112" s="91"/>
      <c r="F112" s="92"/>
      <c r="G112" s="166"/>
      <c r="H112" s="395"/>
      <c r="I112" s="101" t="s">
        <v>71</v>
      </c>
      <c r="J112" s="102"/>
      <c r="K112" s="268"/>
      <c r="L112" s="122"/>
      <c r="M112" s="428"/>
      <c r="N112" s="109">
        <v>0</v>
      </c>
      <c r="O112" s="117"/>
      <c r="P112" s="37" t="s">
        <v>473</v>
      </c>
    </row>
    <row r="113" spans="2:16" ht="20.100000000000001" customHeight="1">
      <c r="B113" s="433"/>
      <c r="C113" s="434"/>
      <c r="D113" s="101" t="s">
        <v>78</v>
      </c>
      <c r="E113" s="102"/>
      <c r="F113" s="103"/>
      <c r="G113" s="108" t="s">
        <v>2565</v>
      </c>
      <c r="H113" s="108"/>
      <c r="I113" s="108"/>
      <c r="J113" s="108"/>
      <c r="K113" s="108"/>
      <c r="L113" s="108"/>
      <c r="M113" s="108"/>
      <c r="N113" s="108"/>
      <c r="O113" s="109"/>
      <c r="P113" s="110"/>
    </row>
    <row r="114" spans="2:16" ht="20.100000000000001" customHeight="1">
      <c r="B114" s="433"/>
      <c r="C114" s="434"/>
      <c r="D114" s="134" t="s">
        <v>79</v>
      </c>
      <c r="E114" s="112"/>
      <c r="F114" s="113"/>
      <c r="G114" s="160" t="s">
        <v>2564</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2565</v>
      </c>
      <c r="H117" s="108"/>
      <c r="I117" s="108"/>
      <c r="J117" s="108"/>
      <c r="K117" s="108"/>
      <c r="L117" s="108"/>
      <c r="M117" s="108"/>
      <c r="N117" s="108"/>
      <c r="O117" s="109"/>
      <c r="P117" s="110"/>
    </row>
    <row r="118" spans="2:16" ht="20.100000000000001" customHeight="1">
      <c r="B118" s="87"/>
      <c r="C118" s="89"/>
      <c r="D118" s="153" t="s">
        <v>73</v>
      </c>
      <c r="E118" s="143"/>
      <c r="F118" s="144"/>
      <c r="G118" s="108" t="s">
        <v>2565</v>
      </c>
      <c r="H118" s="108"/>
      <c r="I118" s="108"/>
      <c r="J118" s="108"/>
      <c r="K118" s="108"/>
      <c r="L118" s="108"/>
      <c r="M118" s="108"/>
      <c r="N118" s="108"/>
      <c r="O118" s="109"/>
      <c r="P118" s="110"/>
    </row>
    <row r="119" spans="2:16" ht="20.100000000000001" customHeight="1">
      <c r="B119" s="87"/>
      <c r="C119" s="89"/>
      <c r="D119" s="137" t="s">
        <v>74</v>
      </c>
      <c r="E119" s="341"/>
      <c r="F119" s="138"/>
      <c r="G119" s="108" t="s">
        <v>2565</v>
      </c>
      <c r="H119" s="108"/>
      <c r="I119" s="108"/>
      <c r="J119" s="108"/>
      <c r="K119" s="108"/>
      <c r="L119" s="108"/>
      <c r="M119" s="108"/>
      <c r="N119" s="108"/>
      <c r="O119" s="109"/>
      <c r="P119" s="110"/>
    </row>
    <row r="120" spans="2:16" ht="20.100000000000001" customHeight="1">
      <c r="B120" s="87"/>
      <c r="C120" s="89"/>
      <c r="D120" s="101" t="s">
        <v>75</v>
      </c>
      <c r="E120" s="102"/>
      <c r="F120" s="103"/>
      <c r="G120" s="108" t="s">
        <v>2565</v>
      </c>
      <c r="H120" s="108"/>
      <c r="I120" s="108"/>
      <c r="J120" s="108"/>
      <c r="K120" s="108"/>
      <c r="L120" s="108"/>
      <c r="M120" s="108"/>
      <c r="N120" s="108"/>
      <c r="O120" s="109"/>
      <c r="P120" s="110"/>
    </row>
    <row r="121" spans="2:16" ht="20.100000000000001" customHeight="1">
      <c r="B121" s="87"/>
      <c r="C121" s="89"/>
      <c r="D121" s="101" t="s">
        <v>76</v>
      </c>
      <c r="E121" s="102"/>
      <c r="F121" s="103"/>
      <c r="G121" s="108" t="s">
        <v>2565</v>
      </c>
      <c r="H121" s="108"/>
      <c r="I121" s="108"/>
      <c r="J121" s="108"/>
      <c r="K121" s="108"/>
      <c r="L121" s="108"/>
      <c r="M121" s="108"/>
      <c r="N121" s="108"/>
      <c r="O121" s="109"/>
      <c r="P121" s="110"/>
    </row>
    <row r="122" spans="2:16" ht="20.100000000000001" customHeight="1">
      <c r="B122" s="90"/>
      <c r="C122" s="92"/>
      <c r="D122" s="101" t="s">
        <v>77</v>
      </c>
      <c r="E122" s="102"/>
      <c r="F122" s="103"/>
      <c r="G122" s="108" t="s">
        <v>2565</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2568</v>
      </c>
      <c r="H123" s="108"/>
      <c r="I123" s="108"/>
      <c r="J123" s="108"/>
      <c r="K123" s="108"/>
      <c r="L123" s="108"/>
      <c r="M123" s="108"/>
      <c r="N123" s="108"/>
      <c r="O123" s="109"/>
      <c r="P123" s="110"/>
    </row>
    <row r="124" spans="2:16" ht="20.100000000000001" customHeight="1">
      <c r="B124" s="87"/>
      <c r="C124" s="89"/>
      <c r="D124" s="153" t="s">
        <v>430</v>
      </c>
      <c r="E124" s="143"/>
      <c r="F124" s="144"/>
      <c r="G124" s="108" t="s">
        <v>2569</v>
      </c>
      <c r="H124" s="108"/>
      <c r="I124" s="108"/>
      <c r="J124" s="108"/>
      <c r="K124" s="108"/>
      <c r="L124" s="108"/>
      <c r="M124" s="108"/>
      <c r="N124" s="108"/>
      <c r="O124" s="109"/>
      <c r="P124" s="110"/>
    </row>
    <row r="125" spans="2:16" ht="20.100000000000001" customHeight="1">
      <c r="B125" s="87"/>
      <c r="C125" s="89"/>
      <c r="D125" s="137" t="s">
        <v>431</v>
      </c>
      <c r="E125" s="341"/>
      <c r="F125" s="138"/>
      <c r="G125" s="108" t="s">
        <v>2570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2574</v>
      </c>
      <c r="G197" s="306" t="s">
        <v>455</v>
      </c>
      <c r="H197" s="306"/>
      <c r="I197" s="306"/>
      <c r="J197" s="306"/>
      <c r="K197" s="306"/>
      <c r="L197" s="306"/>
      <c r="M197" s="306"/>
      <c r="N197" s="306"/>
      <c r="O197" s="306"/>
      <c r="P197" s="411"/>
    </row>
    <row r="198" spans="1:20" ht="20.100000000000001" customHeight="1">
      <c r="B198" s="186"/>
      <c r="C198" s="130"/>
      <c r="D198" s="130"/>
      <c r="E198" s="130"/>
      <c r="F198" s="14" t="s">
        <v>2574</v>
      </c>
      <c r="G198" s="102" t="s">
        <v>456</v>
      </c>
      <c r="H198" s="102"/>
      <c r="I198" s="102"/>
      <c r="J198" s="102"/>
      <c r="K198" s="102"/>
      <c r="L198" s="102"/>
      <c r="M198" s="102"/>
      <c r="N198" s="102"/>
      <c r="O198" s="102"/>
      <c r="P198" s="263"/>
    </row>
    <row r="199" spans="1:20" ht="20.100000000000001" customHeight="1">
      <c r="B199" s="186"/>
      <c r="C199" s="130"/>
      <c r="D199" s="130"/>
      <c r="E199" s="130"/>
      <c r="F199" s="14" t="s">
        <v>2574</v>
      </c>
      <c r="G199" s="102" t="s">
        <v>457</v>
      </c>
      <c r="H199" s="102"/>
      <c r="I199" s="102"/>
      <c r="J199" s="102"/>
      <c r="K199" s="102"/>
      <c r="L199" s="102"/>
      <c r="M199" s="102"/>
      <c r="N199" s="102"/>
      <c r="O199" s="102"/>
      <c r="P199" s="263"/>
    </row>
    <row r="200" spans="1:20" ht="79.5" customHeight="1">
      <c r="B200" s="186"/>
      <c r="C200" s="130"/>
      <c r="D200" s="130"/>
      <c r="E200" s="130"/>
      <c r="F200" s="14" t="s">
        <v>2574</v>
      </c>
      <c r="G200" s="102" t="s">
        <v>432</v>
      </c>
      <c r="H200" s="102"/>
      <c r="I200" s="103"/>
      <c r="J200" s="121" t="s">
        <v>2575</v>
      </c>
      <c r="K200" s="122"/>
      <c r="L200" s="122"/>
      <c r="M200" s="122"/>
      <c r="N200" s="122"/>
      <c r="O200" s="122"/>
      <c r="P200" s="123"/>
    </row>
    <row r="201" spans="1:20" ht="39.950000000000003" customHeight="1">
      <c r="B201" s="81" t="s">
        <v>101</v>
      </c>
      <c r="C201" s="76"/>
      <c r="D201" s="454">
        <v>1</v>
      </c>
      <c r="E201" s="413"/>
      <c r="F201" s="130" t="s">
        <v>5</v>
      </c>
      <c r="G201" s="130"/>
      <c r="H201" s="130"/>
      <c r="I201" s="131" t="s">
        <v>2576</v>
      </c>
      <c r="J201" s="105"/>
      <c r="K201" s="105"/>
      <c r="L201" s="105"/>
      <c r="M201" s="105"/>
      <c r="N201" s="105"/>
      <c r="O201" s="106"/>
      <c r="P201" s="107"/>
    </row>
    <row r="202" spans="1:20" ht="39.950000000000003" customHeight="1">
      <c r="B202" s="82"/>
      <c r="C202" s="78"/>
      <c r="D202" s="487"/>
      <c r="E202" s="415"/>
      <c r="F202" s="130" t="s">
        <v>103</v>
      </c>
      <c r="G202" s="130"/>
      <c r="H202" s="130"/>
      <c r="I202" s="131" t="s">
        <v>2577</v>
      </c>
      <c r="J202" s="105"/>
      <c r="K202" s="105"/>
      <c r="L202" s="105"/>
      <c r="M202" s="105"/>
      <c r="N202" s="105"/>
      <c r="O202" s="106"/>
      <c r="P202" s="107"/>
    </row>
    <row r="203" spans="1:20" ht="79.5" customHeight="1">
      <c r="B203" s="82"/>
      <c r="C203" s="78"/>
      <c r="D203" s="487"/>
      <c r="E203" s="415"/>
      <c r="F203" s="130" t="s">
        <v>104</v>
      </c>
      <c r="G203" s="130"/>
      <c r="H203" s="130"/>
      <c r="I203" s="131" t="s">
        <v>2578</v>
      </c>
      <c r="J203" s="105"/>
      <c r="K203" s="105"/>
      <c r="L203" s="105"/>
      <c r="M203" s="105"/>
      <c r="N203" s="105"/>
      <c r="O203" s="106"/>
      <c r="P203" s="107"/>
    </row>
    <row r="204" spans="1:20" ht="79.5" customHeight="1">
      <c r="B204" s="82"/>
      <c r="C204" s="78"/>
      <c r="D204" s="487"/>
      <c r="E204" s="415"/>
      <c r="F204" s="130" t="s">
        <v>413</v>
      </c>
      <c r="G204" s="130"/>
      <c r="H204" s="130"/>
      <c r="I204" s="131" t="s">
        <v>2578</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2565</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2565</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2564</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2579</v>
      </c>
      <c r="J235" s="105"/>
      <c r="K235" s="105"/>
      <c r="L235" s="105"/>
      <c r="M235" s="105"/>
      <c r="N235" s="105"/>
      <c r="O235" s="106"/>
      <c r="P235" s="107"/>
    </row>
    <row r="236" spans="1:20" ht="39.950000000000003" customHeight="1">
      <c r="B236" s="82"/>
      <c r="C236" s="78"/>
      <c r="D236" s="414"/>
      <c r="E236" s="415"/>
      <c r="F236" s="130" t="s">
        <v>103</v>
      </c>
      <c r="G236" s="130"/>
      <c r="H236" s="130"/>
      <c r="I236" s="131" t="s">
        <v>2580</v>
      </c>
      <c r="J236" s="105"/>
      <c r="K236" s="105"/>
      <c r="L236" s="105"/>
      <c r="M236" s="105"/>
      <c r="N236" s="105"/>
      <c r="O236" s="106"/>
      <c r="P236" s="107"/>
    </row>
    <row r="237" spans="1:20" ht="39.950000000000003" customHeight="1">
      <c r="B237" s="82"/>
      <c r="C237" s="78"/>
      <c r="D237" s="414"/>
      <c r="E237" s="415"/>
      <c r="F237" s="260" t="s">
        <v>105</v>
      </c>
      <c r="G237" s="260"/>
      <c r="H237" s="260"/>
      <c r="I237" s="131" t="s">
        <v>2581</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2574</v>
      </c>
      <c r="G245" s="346" t="s">
        <v>432</v>
      </c>
      <c r="H245" s="102"/>
      <c r="I245" s="103"/>
      <c r="J245" s="121" t="s">
        <v>2582</v>
      </c>
      <c r="K245" s="122"/>
      <c r="L245" s="122"/>
      <c r="M245" s="122"/>
      <c r="N245" s="122"/>
      <c r="O245" s="122"/>
      <c r="P245" s="123"/>
    </row>
    <row r="246" spans="2:16" ht="120" customHeight="1">
      <c r="B246" s="186" t="s">
        <v>109</v>
      </c>
      <c r="C246" s="130"/>
      <c r="D246" s="130"/>
      <c r="E246" s="130"/>
      <c r="F246" s="121" t="s">
        <v>2583</v>
      </c>
      <c r="G246" s="268"/>
      <c r="H246" s="268"/>
      <c r="I246" s="268"/>
      <c r="J246" s="268"/>
      <c r="K246" s="268"/>
      <c r="L246" s="268"/>
      <c r="M246" s="268"/>
      <c r="N246" s="268"/>
      <c r="O246" s="268"/>
      <c r="P246" s="269"/>
    </row>
    <row r="247" spans="2:16" ht="120" customHeight="1">
      <c r="B247" s="186" t="s">
        <v>110</v>
      </c>
      <c r="C247" s="130"/>
      <c r="D247" s="130"/>
      <c r="E247" s="130"/>
      <c r="F247" s="121" t="s">
        <v>2584</v>
      </c>
      <c r="G247" s="268"/>
      <c r="H247" s="268"/>
      <c r="I247" s="268"/>
      <c r="J247" s="268"/>
      <c r="K247" s="268"/>
      <c r="L247" s="268"/>
      <c r="M247" s="268"/>
      <c r="N247" s="268"/>
      <c r="O247" s="268"/>
      <c r="P247" s="269"/>
    </row>
    <row r="248" spans="2:16" ht="20.100000000000001" customHeight="1">
      <c r="B248" s="186" t="s">
        <v>111</v>
      </c>
      <c r="C248" s="130"/>
      <c r="D248" s="130"/>
      <c r="E248" s="130"/>
      <c r="F248" s="109" t="s">
        <v>2564</v>
      </c>
      <c r="G248" s="117"/>
      <c r="H248" s="117"/>
      <c r="I248" s="117"/>
      <c r="J248" s="117"/>
      <c r="K248" s="117"/>
      <c r="L248" s="117"/>
      <c r="M248" s="117"/>
      <c r="N248" s="117"/>
      <c r="O248" s="117"/>
      <c r="P248" s="118"/>
    </row>
    <row r="249" spans="2:16" ht="120" customHeight="1">
      <c r="B249" s="186" t="s">
        <v>112</v>
      </c>
      <c r="C249" s="130"/>
      <c r="D249" s="130"/>
      <c r="E249" s="130"/>
      <c r="F249" s="121" t="s">
        <v>2585</v>
      </c>
      <c r="G249" s="268"/>
      <c r="H249" s="268"/>
      <c r="I249" s="268"/>
      <c r="J249" s="268"/>
      <c r="K249" s="268"/>
      <c r="L249" s="268"/>
      <c r="M249" s="268"/>
      <c r="N249" s="268"/>
      <c r="O249" s="268"/>
      <c r="P249" s="269"/>
    </row>
    <row r="250" spans="2:16" ht="20.100000000000001" customHeight="1">
      <c r="B250" s="247" t="s">
        <v>114</v>
      </c>
      <c r="C250" s="248"/>
      <c r="D250" s="248"/>
      <c r="E250" s="248"/>
      <c r="F250" s="109" t="s">
        <v>2564</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2564</v>
      </c>
      <c r="G251" s="117"/>
      <c r="H251" s="117"/>
      <c r="I251" s="117"/>
      <c r="J251" s="117"/>
      <c r="K251" s="117"/>
      <c r="L251" s="117"/>
      <c r="M251" s="117"/>
      <c r="N251" s="117"/>
      <c r="O251" s="117"/>
      <c r="P251" s="118"/>
    </row>
    <row r="252" spans="2:16" ht="20.100000000000001" customHeight="1">
      <c r="B252" s="190"/>
      <c r="C252" s="191"/>
      <c r="D252" s="248" t="s">
        <v>117</v>
      </c>
      <c r="E252" s="248"/>
      <c r="F252" s="109" t="s">
        <v>2564</v>
      </c>
      <c r="G252" s="117"/>
      <c r="H252" s="117"/>
      <c r="I252" s="117"/>
      <c r="J252" s="117"/>
      <c r="K252" s="117"/>
      <c r="L252" s="117"/>
      <c r="M252" s="117"/>
      <c r="N252" s="117"/>
      <c r="O252" s="117"/>
      <c r="P252" s="118"/>
    </row>
    <row r="253" spans="2:16" ht="20.100000000000001" customHeight="1">
      <c r="B253" s="190"/>
      <c r="C253" s="191"/>
      <c r="D253" s="248" t="s">
        <v>118</v>
      </c>
      <c r="E253" s="248"/>
      <c r="F253" s="109" t="s">
        <v>2564</v>
      </c>
      <c r="G253" s="117"/>
      <c r="H253" s="117"/>
      <c r="I253" s="117"/>
      <c r="J253" s="117"/>
      <c r="K253" s="117"/>
      <c r="L253" s="117"/>
      <c r="M253" s="117"/>
      <c r="N253" s="117"/>
      <c r="O253" s="117"/>
      <c r="P253" s="118"/>
    </row>
    <row r="254" spans="2:16" ht="20.100000000000001" customHeight="1">
      <c r="B254" s="190"/>
      <c r="C254" s="191"/>
      <c r="D254" s="248" t="s">
        <v>119</v>
      </c>
      <c r="E254" s="248"/>
      <c r="F254" s="109" t="s">
        <v>2564</v>
      </c>
      <c r="G254" s="117"/>
      <c r="H254" s="117"/>
      <c r="I254" s="117"/>
      <c r="J254" s="117"/>
      <c r="K254" s="117"/>
      <c r="L254" s="117"/>
      <c r="M254" s="117"/>
      <c r="N254" s="117"/>
      <c r="O254" s="117"/>
      <c r="P254" s="118"/>
    </row>
    <row r="255" spans="2:16" ht="20.100000000000001" customHeight="1">
      <c r="B255" s="190"/>
      <c r="C255" s="191"/>
      <c r="D255" s="248" t="s">
        <v>120</v>
      </c>
      <c r="E255" s="248"/>
      <c r="F255" s="109" t="s">
        <v>2564</v>
      </c>
      <c r="G255" s="117"/>
      <c r="H255" s="117"/>
      <c r="I255" s="117"/>
      <c r="J255" s="117"/>
      <c r="K255" s="117"/>
      <c r="L255" s="117"/>
      <c r="M255" s="117"/>
      <c r="N255" s="117"/>
      <c r="O255" s="117"/>
      <c r="P255" s="118"/>
    </row>
    <row r="256" spans="2:16" ht="20.100000000000001" customHeight="1">
      <c r="B256" s="190"/>
      <c r="C256" s="191"/>
      <c r="D256" s="191" t="s">
        <v>121</v>
      </c>
      <c r="E256" s="191"/>
      <c r="F256" s="109" t="s">
        <v>2564</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2565</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2565</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2565</v>
      </c>
      <c r="K263" s="108"/>
      <c r="L263" s="108"/>
      <c r="M263" s="108"/>
      <c r="N263" s="108"/>
      <c r="O263" s="109"/>
      <c r="P263" s="110"/>
      <c r="S263" s="15" t="str">
        <f>IF(J263="","未記入","")</f>
        <v/>
      </c>
    </row>
    <row r="264" spans="2:20" ht="120" customHeight="1">
      <c r="B264" s="186" t="s">
        <v>123</v>
      </c>
      <c r="C264" s="130"/>
      <c r="D264" s="130"/>
      <c r="E264" s="130"/>
      <c r="F264" s="121" t="s">
        <v>2586</v>
      </c>
      <c r="G264" s="268"/>
      <c r="H264" s="268"/>
      <c r="I264" s="268"/>
      <c r="J264" s="268"/>
      <c r="K264" s="268"/>
      <c r="L264" s="268"/>
      <c r="M264" s="268"/>
      <c r="N264" s="268"/>
      <c r="O264" s="268"/>
      <c r="P264" s="269"/>
    </row>
    <row r="265" spans="2:20" ht="60" customHeight="1">
      <c r="B265" s="186" t="s">
        <v>474</v>
      </c>
      <c r="C265" s="130"/>
      <c r="D265" s="130"/>
      <c r="E265" s="130"/>
      <c r="F265" s="121" t="s">
        <v>2587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2565</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2589</v>
      </c>
      <c r="K271" s="122"/>
      <c r="L271" s="122"/>
      <c r="M271" s="122"/>
      <c r="N271" s="122"/>
      <c r="O271" s="122"/>
      <c r="P271" s="123"/>
    </row>
    <row r="272" spans="2:20" ht="20.100000000000001" customHeight="1">
      <c r="B272" s="186" t="s">
        <v>127</v>
      </c>
      <c r="C272" s="130"/>
      <c r="D272" s="130"/>
      <c r="E272" s="130"/>
      <c r="F272" s="109">
        <v>22</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v>0</v>
      </c>
      <c r="L282" s="108"/>
      <c r="M282" s="108"/>
      <c r="N282" s="108"/>
      <c r="O282" s="109"/>
      <c r="P282" s="110"/>
    </row>
    <row r="283" spans="1:20" ht="20.100000000000001" customHeight="1">
      <c r="B283" s="186" t="s">
        <v>136</v>
      </c>
      <c r="C283" s="130"/>
      <c r="D283" s="130"/>
      <c r="E283" s="400">
        <f>IF(OR($H$283&lt;&gt;"",$K$283&lt;&gt;""),SUM($H$283,$K$283),"")</f>
        <v>0</v>
      </c>
      <c r="F283" s="400"/>
      <c r="G283" s="400"/>
      <c r="H283" s="109">
        <v>0</v>
      </c>
      <c r="I283" s="117"/>
      <c r="J283" s="401"/>
      <c r="K283" s="108">
        <v>0</v>
      </c>
      <c r="L283" s="108"/>
      <c r="M283" s="108"/>
      <c r="N283" s="108"/>
      <c r="O283" s="109"/>
      <c r="P283" s="110"/>
    </row>
    <row r="284" spans="1:20" ht="20.100000000000001" customHeight="1">
      <c r="B284" s="259" t="s">
        <v>137</v>
      </c>
      <c r="C284" s="130"/>
      <c r="D284" s="130"/>
      <c r="E284" s="400">
        <f>IF(OR($H$284&lt;&gt;"",$K$284&lt;&gt;""),SUM($H$284,$K$284),"")</f>
        <v>10</v>
      </c>
      <c r="F284" s="400"/>
      <c r="G284" s="400"/>
      <c r="H284" s="109">
        <v>5</v>
      </c>
      <c r="I284" s="117"/>
      <c r="J284" s="401"/>
      <c r="K284" s="108">
        <v>5</v>
      </c>
      <c r="L284" s="108"/>
      <c r="M284" s="108"/>
      <c r="N284" s="108"/>
      <c r="O284" s="109"/>
      <c r="P284" s="110"/>
    </row>
    <row r="285" spans="1:20" ht="20.100000000000001" customHeight="1">
      <c r="B285" s="44"/>
      <c r="C285" s="130" t="s">
        <v>138</v>
      </c>
      <c r="D285" s="130"/>
      <c r="E285" s="400">
        <f>IF(OR($H$285&lt;&gt;"",$K$285&lt;&gt;""),SUM($H$285,$K$285),"")</f>
        <v>10</v>
      </c>
      <c r="F285" s="400"/>
      <c r="G285" s="400"/>
      <c r="H285" s="109">
        <v>5</v>
      </c>
      <c r="I285" s="117"/>
      <c r="J285" s="401"/>
      <c r="K285" s="108">
        <v>5</v>
      </c>
      <c r="L285" s="108"/>
      <c r="M285" s="108"/>
      <c r="N285" s="108"/>
      <c r="O285" s="109"/>
      <c r="P285" s="110"/>
    </row>
    <row r="286" spans="1:20" ht="20.100000000000001" customHeight="1">
      <c r="B286" s="45"/>
      <c r="C286" s="130" t="s">
        <v>139</v>
      </c>
      <c r="D286" s="130"/>
      <c r="E286" s="400">
        <f>IF(OR($H$286&lt;&gt;"",$K$286&lt;&gt;""),SUM($H$286,$K$286),"")</f>
        <v>0</v>
      </c>
      <c r="F286" s="400"/>
      <c r="G286" s="400"/>
      <c r="H286" s="109">
        <v>0</v>
      </c>
      <c r="I286" s="117"/>
      <c r="J286" s="401"/>
      <c r="K286" s="108">
        <v>0</v>
      </c>
      <c r="L286" s="108"/>
      <c r="M286" s="108"/>
      <c r="N286" s="108"/>
      <c r="O286" s="109"/>
      <c r="P286" s="110"/>
    </row>
    <row r="287" spans="1:20" ht="20.100000000000001" customHeight="1">
      <c r="B287" s="186" t="s">
        <v>140</v>
      </c>
      <c r="C287" s="130"/>
      <c r="D287" s="130"/>
      <c r="E287" s="400">
        <f>IF(OR($H$287&lt;&gt;"",$K$287&lt;&gt;""),SUM($H$287,$K$287),"")</f>
        <v>0</v>
      </c>
      <c r="F287" s="400"/>
      <c r="G287" s="400"/>
      <c r="H287" s="109">
        <v>0</v>
      </c>
      <c r="I287" s="117"/>
      <c r="J287" s="401"/>
      <c r="K287" s="108">
        <v>0</v>
      </c>
      <c r="L287" s="108"/>
      <c r="M287" s="108"/>
      <c r="N287" s="108"/>
      <c r="O287" s="109"/>
      <c r="P287" s="110"/>
    </row>
    <row r="288" spans="1:20" ht="20.100000000000001" customHeight="1">
      <c r="B288" s="186" t="s">
        <v>141</v>
      </c>
      <c r="C288" s="130"/>
      <c r="D288" s="130"/>
      <c r="E288" s="400">
        <f>IF(OR($H$288&lt;&gt;"",$K$288&lt;&gt;""),SUM($H$288,$K$288),"")</f>
        <v>0</v>
      </c>
      <c r="F288" s="400"/>
      <c r="G288" s="400"/>
      <c r="H288" s="109">
        <v>0</v>
      </c>
      <c r="I288" s="117"/>
      <c r="J288" s="401"/>
      <c r="K288" s="108">
        <v>0</v>
      </c>
      <c r="L288" s="108"/>
      <c r="M288" s="108"/>
      <c r="N288" s="108"/>
      <c r="O288" s="109"/>
      <c r="P288" s="110"/>
    </row>
    <row r="289" spans="2:20" ht="20.100000000000001" customHeight="1">
      <c r="B289" s="186" t="s">
        <v>142</v>
      </c>
      <c r="C289" s="130"/>
      <c r="D289" s="130"/>
      <c r="E289" s="400">
        <f>IF(OR($H$289&lt;&gt;"",$K$289&lt;&gt;""),SUM($H$289,$K$289),"")</f>
        <v>0</v>
      </c>
      <c r="F289" s="400"/>
      <c r="G289" s="400"/>
      <c r="H289" s="109">
        <v>0</v>
      </c>
      <c r="I289" s="117"/>
      <c r="J289" s="401"/>
      <c r="K289" s="108">
        <v>0</v>
      </c>
      <c r="L289" s="108"/>
      <c r="M289" s="108"/>
      <c r="N289" s="108"/>
      <c r="O289" s="109"/>
      <c r="P289" s="110"/>
    </row>
    <row r="290" spans="2:20" ht="20.100000000000001" customHeight="1">
      <c r="B290" s="186" t="s">
        <v>143</v>
      </c>
      <c r="C290" s="130"/>
      <c r="D290" s="130"/>
      <c r="E290" s="400">
        <f>IF(OR($H$290&lt;&gt;"",$K$290&lt;&gt;""),SUM($H$290,$K$290),"")</f>
        <v>4</v>
      </c>
      <c r="F290" s="400"/>
      <c r="G290" s="400"/>
      <c r="H290" s="109">
        <v>1</v>
      </c>
      <c r="I290" s="117"/>
      <c r="J290" s="401"/>
      <c r="K290" s="108">
        <v>3</v>
      </c>
      <c r="L290" s="108"/>
      <c r="M290" s="108"/>
      <c r="N290" s="108"/>
      <c r="O290" s="109"/>
      <c r="P290" s="110"/>
    </row>
    <row r="291" spans="2:20" ht="20.100000000000001" customHeight="1">
      <c r="B291" s="186" t="s">
        <v>144</v>
      </c>
      <c r="C291" s="130"/>
      <c r="D291" s="130"/>
      <c r="E291" s="400">
        <f>IF(OR($H$291&lt;&gt;"",$K$291&lt;&gt;""),SUM($H$291,$K$291),"")</f>
        <v>0</v>
      </c>
      <c r="F291" s="400"/>
      <c r="G291" s="400"/>
      <c r="H291" s="109">
        <v>0</v>
      </c>
      <c r="I291" s="117"/>
      <c r="J291" s="401"/>
      <c r="K291" s="108">
        <v>0</v>
      </c>
      <c r="L291" s="108"/>
      <c r="M291" s="108"/>
      <c r="N291" s="108"/>
      <c r="O291" s="109"/>
      <c r="P291" s="110"/>
    </row>
    <row r="292" spans="2:20" ht="20.100000000000001" customHeight="1">
      <c r="B292" s="186" t="s">
        <v>145</v>
      </c>
      <c r="C292" s="130"/>
      <c r="D292" s="130"/>
      <c r="E292" s="400">
        <f>IF(OR($H$292&lt;&gt;"",$K$292&lt;&gt;""),SUM($H$292,$K$292),"")</f>
        <v>0</v>
      </c>
      <c r="F292" s="400"/>
      <c r="G292" s="400"/>
      <c r="H292" s="109">
        <v>0</v>
      </c>
      <c r="I292" s="117"/>
      <c r="J292" s="401"/>
      <c r="K292" s="108">
        <v>0</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1</v>
      </c>
      <c r="H302" s="195"/>
      <c r="I302" s="196"/>
      <c r="J302" s="108">
        <v>0</v>
      </c>
      <c r="K302" s="108"/>
      <c r="L302" s="108"/>
      <c r="M302" s="108">
        <v>1</v>
      </c>
      <c r="N302" s="108"/>
      <c r="O302" s="109"/>
      <c r="P302" s="110"/>
    </row>
    <row r="303" spans="2:20" ht="20.100000000000001" customHeight="1">
      <c r="B303" s="186" t="s">
        <v>157</v>
      </c>
      <c r="C303" s="130"/>
      <c r="D303" s="130"/>
      <c r="E303" s="130"/>
      <c r="F303" s="130"/>
      <c r="G303" s="194">
        <f>IF(OR($J$303&lt;&gt;"",$M$303&lt;&gt;""),SUM($J$303,$M$303),"")</f>
        <v>9</v>
      </c>
      <c r="H303" s="195"/>
      <c r="I303" s="196"/>
      <c r="J303" s="108">
        <v>4</v>
      </c>
      <c r="K303" s="108"/>
      <c r="L303" s="108"/>
      <c r="M303" s="108">
        <v>5</v>
      </c>
      <c r="N303" s="108"/>
      <c r="O303" s="109"/>
      <c r="P303" s="110"/>
    </row>
    <row r="304" spans="2:20" ht="20.100000000000001" customHeight="1">
      <c r="B304" s="186" t="s">
        <v>158</v>
      </c>
      <c r="C304" s="130"/>
      <c r="D304" s="130"/>
      <c r="E304" s="130"/>
      <c r="F304" s="130"/>
      <c r="G304" s="194">
        <f>IF(OR($J$304&lt;&gt;"",$M$304&lt;&gt;""),SUM($J$304,$M$304),"")</f>
        <v>2</v>
      </c>
      <c r="H304" s="195"/>
      <c r="I304" s="196"/>
      <c r="J304" s="108">
        <v>2</v>
      </c>
      <c r="K304" s="108"/>
      <c r="L304" s="108"/>
      <c r="M304" s="108">
        <v>0</v>
      </c>
      <c r="N304" s="108"/>
      <c r="O304" s="109"/>
      <c r="P304" s="110"/>
    </row>
    <row r="305" spans="1:20" ht="20.100000000000001" customHeight="1">
      <c r="B305" s="186" t="s">
        <v>390</v>
      </c>
      <c r="C305" s="130"/>
      <c r="D305" s="130"/>
      <c r="E305" s="130"/>
      <c r="F305" s="130"/>
      <c r="G305" s="194">
        <f>IF(OR($J$305&lt;&gt;"",$M$305&lt;&gt;""),SUM($J$305,$M$305),"")</f>
        <v>0</v>
      </c>
      <c r="H305" s="195"/>
      <c r="I305" s="196"/>
      <c r="J305" s="108">
        <v>0</v>
      </c>
      <c r="K305" s="108"/>
      <c r="L305" s="108"/>
      <c r="M305" s="108">
        <v>0</v>
      </c>
      <c r="N305" s="108"/>
      <c r="O305" s="109"/>
      <c r="P305" s="110"/>
    </row>
    <row r="306" spans="1:20" ht="20.100000000000001" customHeight="1" thickBot="1">
      <c r="B306" s="256" t="s">
        <v>159</v>
      </c>
      <c r="C306" s="257"/>
      <c r="D306" s="257"/>
      <c r="E306" s="257"/>
      <c r="F306" s="257"/>
      <c r="G306" s="382">
        <f>IF(OR($J$306&lt;&gt;"",$M$306&lt;&gt;""),SUM($J$306,$M$306),"")</f>
        <v>0</v>
      </c>
      <c r="H306" s="383"/>
      <c r="I306" s="384"/>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2">
        <f>IF(OR($J$318&lt;&gt;"",$M$318&lt;&gt;""),SUM($J$318,$M$318),"")</f>
        <v>0</v>
      </c>
      <c r="H318" s="383"/>
      <c r="I318" s="384"/>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2565</v>
      </c>
      <c r="M339" s="94"/>
      <c r="N339" s="94"/>
      <c r="O339" s="94"/>
      <c r="P339" s="95"/>
    </row>
    <row r="340" spans="2:20" ht="20.100000000000001" customHeight="1">
      <c r="B340" s="365"/>
      <c r="C340" s="366"/>
      <c r="D340" s="366"/>
      <c r="E340" s="366"/>
      <c r="F340" s="367"/>
      <c r="G340" s="134" t="s">
        <v>440</v>
      </c>
      <c r="H340" s="113"/>
      <c r="I340" s="109" t="s">
        <v>2565</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2591</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0</v>
      </c>
      <c r="I345" s="28">
        <v>1</v>
      </c>
      <c r="J345" s="28">
        <v>0</v>
      </c>
      <c r="K345" s="28">
        <v>0</v>
      </c>
      <c r="L345" s="28">
        <v>0</v>
      </c>
      <c r="M345" s="28">
        <v>0</v>
      </c>
      <c r="N345" s="28">
        <v>0</v>
      </c>
      <c r="O345" s="28">
        <v>0</v>
      </c>
      <c r="P345" s="28">
        <v>0</v>
      </c>
      <c r="Q345" s="12"/>
    </row>
    <row r="346" spans="2:20" ht="20.100000000000001" customHeight="1">
      <c r="B346" s="111" t="s">
        <v>181</v>
      </c>
      <c r="C346" s="112"/>
      <c r="D346" s="112"/>
      <c r="E346" s="112"/>
      <c r="F346" s="113"/>
      <c r="G346" s="28">
        <v>0</v>
      </c>
      <c r="H346" s="28">
        <v>0</v>
      </c>
      <c r="I346" s="28">
        <v>2</v>
      </c>
      <c r="J346" s="28">
        <v>0</v>
      </c>
      <c r="K346" s="28">
        <v>0</v>
      </c>
      <c r="L346" s="28">
        <v>0</v>
      </c>
      <c r="M346" s="28">
        <v>0</v>
      </c>
      <c r="N346" s="28">
        <v>0</v>
      </c>
      <c r="O346" s="28">
        <v>0</v>
      </c>
      <c r="P346" s="28">
        <v>0</v>
      </c>
      <c r="Q346" s="12"/>
    </row>
    <row r="347" spans="2:20" ht="20.100000000000001" customHeight="1">
      <c r="B347" s="355" t="s">
        <v>182</v>
      </c>
      <c r="C347" s="356"/>
      <c r="D347" s="101" t="s">
        <v>183</v>
      </c>
      <c r="E347" s="102"/>
      <c r="F347" s="103"/>
      <c r="G347" s="28">
        <v>0</v>
      </c>
      <c r="H347" s="28">
        <v>0</v>
      </c>
      <c r="I347" s="28">
        <v>0</v>
      </c>
      <c r="J347" s="28">
        <v>0</v>
      </c>
      <c r="K347" s="28">
        <v>0</v>
      </c>
      <c r="L347" s="28">
        <v>0</v>
      </c>
      <c r="M347" s="28">
        <v>0</v>
      </c>
      <c r="N347" s="28">
        <v>0</v>
      </c>
      <c r="O347" s="28">
        <v>0</v>
      </c>
      <c r="P347" s="28">
        <v>0</v>
      </c>
      <c r="Q347" s="12"/>
    </row>
    <row r="348" spans="2:20" ht="20.100000000000001" customHeight="1">
      <c r="B348" s="357"/>
      <c r="C348" s="358"/>
      <c r="D348" s="134" t="s">
        <v>184</v>
      </c>
      <c r="E348" s="112"/>
      <c r="F348" s="113"/>
      <c r="G348" s="353">
        <v>0</v>
      </c>
      <c r="H348" s="353">
        <v>0</v>
      </c>
      <c r="I348" s="353">
        <v>0</v>
      </c>
      <c r="J348" s="353">
        <v>0</v>
      </c>
      <c r="K348" s="353">
        <v>0</v>
      </c>
      <c r="L348" s="353">
        <v>0</v>
      </c>
      <c r="M348" s="353">
        <v>0</v>
      </c>
      <c r="N348" s="353">
        <v>0</v>
      </c>
      <c r="O348" s="353">
        <v>0</v>
      </c>
      <c r="P348" s="353">
        <v>0</v>
      </c>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0</v>
      </c>
      <c r="H350" s="353">
        <v>0</v>
      </c>
      <c r="I350" s="353">
        <v>0</v>
      </c>
      <c r="J350" s="353">
        <v>0</v>
      </c>
      <c r="K350" s="353">
        <v>0</v>
      </c>
      <c r="L350" s="353">
        <v>0</v>
      </c>
      <c r="M350" s="353">
        <v>0</v>
      </c>
      <c r="N350" s="353">
        <v>0</v>
      </c>
      <c r="O350" s="353">
        <v>0</v>
      </c>
      <c r="P350" s="353">
        <v>0</v>
      </c>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0</v>
      </c>
      <c r="H352" s="353">
        <v>0</v>
      </c>
      <c r="I352" s="353">
        <v>1</v>
      </c>
      <c r="J352" s="353">
        <v>2</v>
      </c>
      <c r="K352" s="353">
        <v>0</v>
      </c>
      <c r="L352" s="353">
        <v>0</v>
      </c>
      <c r="M352" s="353">
        <v>0</v>
      </c>
      <c r="N352" s="353">
        <v>0</v>
      </c>
      <c r="O352" s="353">
        <v>0</v>
      </c>
      <c r="P352" s="353">
        <v>0</v>
      </c>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0</v>
      </c>
      <c r="H354" s="28">
        <v>0</v>
      </c>
      <c r="I354" s="28">
        <v>4</v>
      </c>
      <c r="J354" s="28">
        <v>3</v>
      </c>
      <c r="K354" s="28">
        <v>0</v>
      </c>
      <c r="L354" s="28">
        <v>0</v>
      </c>
      <c r="M354" s="28">
        <v>0</v>
      </c>
      <c r="N354" s="28">
        <v>0</v>
      </c>
      <c r="O354" s="28">
        <v>0</v>
      </c>
      <c r="P354" s="28">
        <v>0</v>
      </c>
      <c r="Q354" s="12"/>
    </row>
    <row r="355" spans="1:20" ht="20.100000000000001" customHeight="1" thickBot="1">
      <c r="B355" s="256" t="s">
        <v>188</v>
      </c>
      <c r="C355" s="257"/>
      <c r="D355" s="257"/>
      <c r="E355" s="257"/>
      <c r="F355" s="257"/>
      <c r="G355" s="257"/>
      <c r="H355" s="128" t="s">
        <v>2565</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2590</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t="s">
        <v>2574</v>
      </c>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2564</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2596</v>
      </c>
      <c r="J376" s="108"/>
      <c r="K376" s="108"/>
      <c r="L376" s="108"/>
      <c r="M376" s="109"/>
      <c r="N376" s="117"/>
      <c r="O376" s="117"/>
      <c r="P376" s="118"/>
    </row>
    <row r="377" spans="2:20" ht="20.100000000000001" customHeight="1">
      <c r="B377" s="186"/>
      <c r="C377" s="130"/>
      <c r="D377" s="130"/>
      <c r="E377" s="101" t="s">
        <v>210</v>
      </c>
      <c r="F377" s="102"/>
      <c r="G377" s="102"/>
      <c r="H377" s="103"/>
      <c r="I377" s="109">
        <v>90</v>
      </c>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12.6</v>
      </c>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c r="N382" s="117"/>
      <c r="O382" s="117"/>
      <c r="P382" s="37" t="s">
        <v>480</v>
      </c>
    </row>
    <row r="383" spans="2:20" ht="20.100000000000001" customHeight="1">
      <c r="B383" s="90"/>
      <c r="C383" s="91"/>
      <c r="D383" s="92"/>
      <c r="E383" s="101" t="s">
        <v>215</v>
      </c>
      <c r="F383" s="102"/>
      <c r="G383" s="102"/>
      <c r="H383" s="103"/>
      <c r="I383" s="338">
        <v>150000</v>
      </c>
      <c r="J383" s="117"/>
      <c r="K383" s="117"/>
      <c r="L383" s="50" t="s">
        <v>480</v>
      </c>
      <c r="M383" s="109"/>
      <c r="N383" s="117"/>
      <c r="O383" s="117"/>
      <c r="P383" s="37" t="s">
        <v>480</v>
      </c>
    </row>
    <row r="384" spans="2:20" ht="20.100000000000001" customHeight="1">
      <c r="B384" s="340" t="s">
        <v>204</v>
      </c>
      <c r="C384" s="97"/>
      <c r="D384" s="97"/>
      <c r="E384" s="97"/>
      <c r="F384" s="97"/>
      <c r="G384" s="97"/>
      <c r="H384" s="267"/>
      <c r="I384" s="109">
        <v>122576</v>
      </c>
      <c r="J384" s="117"/>
      <c r="K384" s="117"/>
      <c r="L384" s="50" t="s">
        <v>480</v>
      </c>
      <c r="M384" s="109"/>
      <c r="N384" s="117"/>
      <c r="O384" s="117"/>
      <c r="P384" s="37" t="s">
        <v>480</v>
      </c>
    </row>
    <row r="385" spans="2:20" ht="20.100000000000001" customHeight="1">
      <c r="B385" s="258"/>
      <c r="C385" s="101" t="s">
        <v>205</v>
      </c>
      <c r="D385" s="102"/>
      <c r="E385" s="102"/>
      <c r="F385" s="102"/>
      <c r="G385" s="102"/>
      <c r="H385" s="103"/>
      <c r="I385" s="338">
        <v>52000</v>
      </c>
      <c r="J385" s="117"/>
      <c r="K385" s="117"/>
      <c r="L385" s="50" t="s">
        <v>480</v>
      </c>
      <c r="M385" s="109"/>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35640</v>
      </c>
      <c r="J387" s="117"/>
      <c r="K387" s="117"/>
      <c r="L387" s="50" t="s">
        <v>480</v>
      </c>
      <c r="M387" s="109"/>
      <c r="N387" s="117"/>
      <c r="O387" s="117"/>
      <c r="P387" s="37" t="s">
        <v>480</v>
      </c>
    </row>
    <row r="388" spans="2:20" ht="20.100000000000001" customHeight="1">
      <c r="B388" s="186"/>
      <c r="C388" s="339"/>
      <c r="D388" s="339"/>
      <c r="E388" s="101" t="s">
        <v>217</v>
      </c>
      <c r="F388" s="102"/>
      <c r="G388" s="102"/>
      <c r="H388" s="103"/>
      <c r="I388" s="338">
        <v>20086</v>
      </c>
      <c r="J388" s="117"/>
      <c r="K388" s="117"/>
      <c r="L388" s="50" t="s">
        <v>480</v>
      </c>
      <c r="M388" s="109"/>
      <c r="N388" s="117"/>
      <c r="O388" s="117"/>
      <c r="P388" s="37" t="s">
        <v>480</v>
      </c>
    </row>
    <row r="389" spans="2:20" ht="20.100000000000001" customHeight="1">
      <c r="B389" s="186"/>
      <c r="C389" s="339"/>
      <c r="D389" s="339"/>
      <c r="E389" s="101" t="s">
        <v>218</v>
      </c>
      <c r="F389" s="102"/>
      <c r="G389" s="102"/>
      <c r="H389" s="103"/>
      <c r="I389" s="109">
        <v>0</v>
      </c>
      <c r="J389" s="117"/>
      <c r="K389" s="117"/>
      <c r="L389" s="50" t="s">
        <v>480</v>
      </c>
      <c r="M389" s="109"/>
      <c r="N389" s="117"/>
      <c r="O389" s="117"/>
      <c r="P389" s="37" t="s">
        <v>480</v>
      </c>
    </row>
    <row r="390" spans="2:20" ht="20.100000000000001" customHeight="1">
      <c r="B390" s="186"/>
      <c r="C390" s="339"/>
      <c r="D390" s="339"/>
      <c r="E390" s="101" t="s">
        <v>219</v>
      </c>
      <c r="F390" s="102"/>
      <c r="G390" s="102"/>
      <c r="H390" s="103"/>
      <c r="I390" s="338">
        <v>14850</v>
      </c>
      <c r="J390" s="117"/>
      <c r="K390" s="117"/>
      <c r="L390" s="50" t="s">
        <v>480</v>
      </c>
      <c r="M390" s="109"/>
      <c r="N390" s="117"/>
      <c r="O390" s="117"/>
      <c r="P390" s="37" t="s">
        <v>480</v>
      </c>
    </row>
    <row r="391" spans="2:20" ht="20.100000000000001" customHeight="1">
      <c r="B391" s="186"/>
      <c r="C391" s="339"/>
      <c r="D391" s="339"/>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2.9</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2598</v>
      </c>
      <c r="H401" s="268"/>
      <c r="I401" s="268"/>
      <c r="J401" s="268"/>
      <c r="K401" s="268"/>
      <c r="L401" s="268"/>
      <c r="M401" s="268"/>
      <c r="N401" s="268"/>
      <c r="O401" s="268"/>
      <c r="P401" s="269"/>
    </row>
    <row r="402" spans="2:20" ht="120" customHeight="1">
      <c r="B402" s="303" t="s">
        <v>216</v>
      </c>
      <c r="C402" s="102"/>
      <c r="D402" s="102"/>
      <c r="E402" s="102"/>
      <c r="F402" s="103"/>
      <c r="G402" s="121" t="s">
        <v>2649</v>
      </c>
      <c r="H402" s="268"/>
      <c r="I402" s="268"/>
      <c r="J402" s="268"/>
      <c r="K402" s="268"/>
      <c r="L402" s="268"/>
      <c r="M402" s="268"/>
      <c r="N402" s="268"/>
      <c r="O402" s="268"/>
      <c r="P402" s="269"/>
    </row>
    <row r="403" spans="2:20" ht="120" customHeight="1">
      <c r="B403" s="303" t="s">
        <v>219</v>
      </c>
      <c r="C403" s="102"/>
      <c r="D403" s="102"/>
      <c r="E403" s="102"/>
      <c r="F403" s="103"/>
      <c r="G403" s="121" t="s">
        <v>2599</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2600</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6</v>
      </c>
      <c r="I431" s="94"/>
      <c r="J431" s="94"/>
      <c r="K431" s="94"/>
      <c r="L431" s="94"/>
      <c r="M431" s="94"/>
      <c r="N431" s="94"/>
      <c r="O431" s="94"/>
      <c r="P431" s="49" t="s">
        <v>476</v>
      </c>
    </row>
    <row r="432" spans="1:20" ht="20.100000000000001" customHeight="1">
      <c r="B432" s="301"/>
      <c r="C432" s="302"/>
      <c r="D432" s="130" t="s">
        <v>245</v>
      </c>
      <c r="E432" s="130"/>
      <c r="F432" s="130"/>
      <c r="G432" s="130"/>
      <c r="H432" s="109">
        <v>14</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4</v>
      </c>
      <c r="I434" s="117"/>
      <c r="J434" s="117"/>
      <c r="K434" s="117"/>
      <c r="L434" s="117"/>
      <c r="M434" s="117"/>
      <c r="N434" s="117"/>
      <c r="O434" s="117"/>
      <c r="P434" s="37" t="s">
        <v>478</v>
      </c>
    </row>
    <row r="435" spans="2:16" ht="20.100000000000001" customHeight="1">
      <c r="B435" s="186"/>
      <c r="C435" s="130"/>
      <c r="D435" s="130" t="s">
        <v>248</v>
      </c>
      <c r="E435" s="130"/>
      <c r="F435" s="130"/>
      <c r="G435" s="130"/>
      <c r="H435" s="109">
        <v>8</v>
      </c>
      <c r="I435" s="117"/>
      <c r="J435" s="117"/>
      <c r="K435" s="117"/>
      <c r="L435" s="117"/>
      <c r="M435" s="117"/>
      <c r="N435" s="117"/>
      <c r="O435" s="117"/>
      <c r="P435" s="37" t="s">
        <v>478</v>
      </c>
    </row>
    <row r="436" spans="2:16" ht="20.100000000000001" customHeight="1">
      <c r="B436" s="186"/>
      <c r="C436" s="130"/>
      <c r="D436" s="130" t="s">
        <v>249</v>
      </c>
      <c r="E436" s="130"/>
      <c r="F436" s="130"/>
      <c r="G436" s="130"/>
      <c r="H436" s="109">
        <v>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v>
      </c>
      <c r="I440" s="117"/>
      <c r="J440" s="117"/>
      <c r="K440" s="117"/>
      <c r="L440" s="117"/>
      <c r="M440" s="117"/>
      <c r="N440" s="117"/>
      <c r="O440" s="117"/>
      <c r="P440" s="37" t="s">
        <v>478</v>
      </c>
    </row>
    <row r="441" spans="2:16" ht="20.100000000000001" customHeight="1">
      <c r="B441" s="287"/>
      <c r="C441" s="288"/>
      <c r="D441" s="130" t="s">
        <v>254</v>
      </c>
      <c r="E441" s="130"/>
      <c r="F441" s="130"/>
      <c r="G441" s="130"/>
      <c r="H441" s="109">
        <v>2</v>
      </c>
      <c r="I441" s="117"/>
      <c r="J441" s="117"/>
      <c r="K441" s="117"/>
      <c r="L441" s="117"/>
      <c r="M441" s="117"/>
      <c r="N441" s="117"/>
      <c r="O441" s="117"/>
      <c r="P441" s="37" t="s">
        <v>478</v>
      </c>
    </row>
    <row r="442" spans="2:16" ht="20.100000000000001" customHeight="1">
      <c r="B442" s="287"/>
      <c r="C442" s="288"/>
      <c r="D442" s="130" t="s">
        <v>255</v>
      </c>
      <c r="E442" s="130"/>
      <c r="F442" s="130"/>
      <c r="G442" s="130"/>
      <c r="H442" s="109">
        <v>0</v>
      </c>
      <c r="I442" s="117"/>
      <c r="J442" s="117"/>
      <c r="K442" s="117"/>
      <c r="L442" s="117"/>
      <c r="M442" s="117"/>
      <c r="N442" s="117"/>
      <c r="O442" s="117"/>
      <c r="P442" s="37" t="s">
        <v>478</v>
      </c>
    </row>
    <row r="443" spans="2:16" ht="20.100000000000001" customHeight="1">
      <c r="B443" s="287"/>
      <c r="C443" s="288"/>
      <c r="D443" s="130" t="s">
        <v>256</v>
      </c>
      <c r="E443" s="130"/>
      <c r="F443" s="130"/>
      <c r="G443" s="130"/>
      <c r="H443" s="109">
        <v>8</v>
      </c>
      <c r="I443" s="117"/>
      <c r="J443" s="117"/>
      <c r="K443" s="117"/>
      <c r="L443" s="117"/>
      <c r="M443" s="117"/>
      <c r="N443" s="117"/>
      <c r="O443" s="117"/>
      <c r="P443" s="37" t="s">
        <v>478</v>
      </c>
    </row>
    <row r="444" spans="2:16" ht="20.100000000000001" customHeight="1">
      <c r="B444" s="289"/>
      <c r="C444" s="290"/>
      <c r="D444" s="130" t="s">
        <v>257</v>
      </c>
      <c r="E444" s="130"/>
      <c r="F444" s="130"/>
      <c r="G444" s="130"/>
      <c r="H444" s="109">
        <v>9</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7" t="s">
        <v>478</v>
      </c>
    </row>
    <row r="446" spans="2:16" ht="20.100000000000001" customHeight="1">
      <c r="B446" s="186"/>
      <c r="C446" s="130"/>
      <c r="D446" s="130" t="s">
        <v>259</v>
      </c>
      <c r="E446" s="130"/>
      <c r="F446" s="130"/>
      <c r="G446" s="130"/>
      <c r="H446" s="109">
        <v>2</v>
      </c>
      <c r="I446" s="117"/>
      <c r="J446" s="117"/>
      <c r="K446" s="117"/>
      <c r="L446" s="117"/>
      <c r="M446" s="117"/>
      <c r="N446" s="117"/>
      <c r="O446" s="117"/>
      <c r="P446" s="37" t="s">
        <v>478</v>
      </c>
    </row>
    <row r="447" spans="2:16" ht="20.100000000000001" customHeight="1">
      <c r="B447" s="186"/>
      <c r="C447" s="130"/>
      <c r="D447" s="130" t="s">
        <v>260</v>
      </c>
      <c r="E447" s="130"/>
      <c r="F447" s="130"/>
      <c r="G447" s="130"/>
      <c r="H447" s="109">
        <v>8</v>
      </c>
      <c r="I447" s="117"/>
      <c r="J447" s="117"/>
      <c r="K447" s="117"/>
      <c r="L447" s="117"/>
      <c r="M447" s="117"/>
      <c r="N447" s="117"/>
      <c r="O447" s="117"/>
      <c r="P447" s="37" t="s">
        <v>478</v>
      </c>
    </row>
    <row r="448" spans="2:16" ht="20.100000000000001" customHeight="1">
      <c r="B448" s="186"/>
      <c r="C448" s="130"/>
      <c r="D448" s="130" t="s">
        <v>261</v>
      </c>
      <c r="E448" s="130"/>
      <c r="F448" s="130"/>
      <c r="G448" s="130"/>
      <c r="H448" s="109">
        <v>5</v>
      </c>
      <c r="I448" s="117"/>
      <c r="J448" s="117"/>
      <c r="K448" s="117"/>
      <c r="L448" s="117"/>
      <c r="M448" s="117"/>
      <c r="N448" s="117"/>
      <c r="O448" s="117"/>
      <c r="P448" s="37" t="s">
        <v>478</v>
      </c>
    </row>
    <row r="449" spans="2:20" ht="20.100000000000001" customHeight="1">
      <c r="B449" s="186"/>
      <c r="C449" s="130"/>
      <c r="D449" s="130" t="s">
        <v>262</v>
      </c>
      <c r="E449" s="130"/>
      <c r="F449" s="130"/>
      <c r="G449" s="130"/>
      <c r="H449" s="109">
        <v>2</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50.25</v>
      </c>
      <c r="I453" s="94"/>
      <c r="J453" s="94"/>
      <c r="K453" s="94"/>
      <c r="L453" s="94"/>
      <c r="M453" s="94"/>
      <c r="N453" s="94"/>
      <c r="O453" s="94"/>
      <c r="P453" s="49" t="s">
        <v>484</v>
      </c>
    </row>
    <row r="454" spans="2:20" ht="20.100000000000001" customHeight="1">
      <c r="B454" s="186" t="s">
        <v>266</v>
      </c>
      <c r="C454" s="130"/>
      <c r="D454" s="130"/>
      <c r="E454" s="130"/>
      <c r="F454" s="130"/>
      <c r="G454" s="130"/>
      <c r="H454" s="109">
        <v>20</v>
      </c>
      <c r="I454" s="117"/>
      <c r="J454" s="117"/>
      <c r="K454" s="117"/>
      <c r="L454" s="117"/>
      <c r="M454" s="117"/>
      <c r="N454" s="117"/>
      <c r="O454" s="117"/>
      <c r="P454" s="37" t="s">
        <v>476</v>
      </c>
    </row>
    <row r="455" spans="2:20" ht="20.100000000000001" customHeight="1">
      <c r="B455" s="186" t="s">
        <v>267</v>
      </c>
      <c r="C455" s="130"/>
      <c r="D455" s="130"/>
      <c r="E455" s="130"/>
      <c r="F455" s="130"/>
      <c r="G455" s="130"/>
      <c r="H455" s="109">
        <v>90.9</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4</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2601</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2602</v>
      </c>
      <c r="I475" s="268"/>
      <c r="J475" s="268"/>
      <c r="K475" s="268"/>
      <c r="L475" s="268"/>
      <c r="M475" s="268"/>
      <c r="N475" s="268"/>
      <c r="O475" s="268"/>
      <c r="P475" s="269"/>
    </row>
    <row r="476" spans="1:20" ht="20.100000000000001" customHeight="1">
      <c r="B476" s="280"/>
      <c r="C476" s="101" t="s">
        <v>14</v>
      </c>
      <c r="D476" s="102"/>
      <c r="E476" s="102"/>
      <c r="F476" s="102"/>
      <c r="G476" s="103"/>
      <c r="H476" s="217" t="s">
        <v>2603</v>
      </c>
      <c r="I476" s="132"/>
      <c r="J476" s="35" t="s">
        <v>468</v>
      </c>
      <c r="K476" s="132" t="s">
        <v>2604</v>
      </c>
      <c r="L476" s="132"/>
      <c r="M476" s="35" t="s">
        <v>468</v>
      </c>
      <c r="N476" s="132" t="s">
        <v>2605</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v>8</v>
      </c>
      <c r="I478" s="35" t="s">
        <v>485</v>
      </c>
      <c r="J478" s="24">
        <v>30</v>
      </c>
      <c r="K478" s="35" t="s">
        <v>486</v>
      </c>
      <c r="L478" s="56" t="s">
        <v>434</v>
      </c>
      <c r="M478" s="24">
        <v>17</v>
      </c>
      <c r="N478" s="35" t="s">
        <v>485</v>
      </c>
      <c r="O478" s="24">
        <v>30</v>
      </c>
      <c r="P478" s="37" t="s">
        <v>486</v>
      </c>
    </row>
    <row r="479" spans="1:20" ht="20.100000000000001" customHeight="1">
      <c r="B479" s="280"/>
      <c r="C479" s="153"/>
      <c r="D479" s="143"/>
      <c r="E479" s="144"/>
      <c r="F479" s="137" t="s">
        <v>283</v>
      </c>
      <c r="G479" s="138"/>
      <c r="H479" s="23">
        <v>8</v>
      </c>
      <c r="I479" s="35" t="s">
        <v>485</v>
      </c>
      <c r="J479" s="24">
        <v>30</v>
      </c>
      <c r="K479" s="35" t="s">
        <v>486</v>
      </c>
      <c r="L479" s="56" t="s">
        <v>434</v>
      </c>
      <c r="M479" s="24">
        <v>17</v>
      </c>
      <c r="N479" s="35" t="s">
        <v>485</v>
      </c>
      <c r="O479" s="24">
        <v>30</v>
      </c>
      <c r="P479" s="37" t="s">
        <v>486</v>
      </c>
    </row>
    <row r="480" spans="1:20" ht="39.950000000000003" customHeight="1">
      <c r="B480" s="280"/>
      <c r="C480" s="101" t="s">
        <v>284</v>
      </c>
      <c r="D480" s="102"/>
      <c r="E480" s="102"/>
      <c r="F480" s="102"/>
      <c r="G480" s="103"/>
      <c r="H480" s="121" t="s">
        <v>2650</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2606</v>
      </c>
      <c r="I482" s="268"/>
      <c r="J482" s="268"/>
      <c r="K482" s="268"/>
      <c r="L482" s="268"/>
      <c r="M482" s="268"/>
      <c r="N482" s="268"/>
      <c r="O482" s="268"/>
      <c r="P482" s="269"/>
    </row>
    <row r="483" spans="2:16" ht="20.100000000000001" customHeight="1">
      <c r="B483" s="273"/>
      <c r="C483" s="101" t="s">
        <v>14</v>
      </c>
      <c r="D483" s="102"/>
      <c r="E483" s="102"/>
      <c r="F483" s="102"/>
      <c r="G483" s="103"/>
      <c r="H483" s="217" t="s">
        <v>2603</v>
      </c>
      <c r="I483" s="132"/>
      <c r="J483" s="35" t="s">
        <v>468</v>
      </c>
      <c r="K483" s="132" t="s">
        <v>2607</v>
      </c>
      <c r="L483" s="132"/>
      <c r="M483" s="35" t="s">
        <v>468</v>
      </c>
      <c r="N483" s="132" t="s">
        <v>2608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2609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2610</v>
      </c>
      <c r="I489" s="268"/>
      <c r="J489" s="268"/>
      <c r="K489" s="268"/>
      <c r="L489" s="268"/>
      <c r="M489" s="268"/>
      <c r="N489" s="268"/>
      <c r="O489" s="268"/>
      <c r="P489" s="269"/>
    </row>
    <row r="490" spans="2:16" ht="20.100000000000001" customHeight="1">
      <c r="B490" s="273"/>
      <c r="C490" s="101" t="s">
        <v>14</v>
      </c>
      <c r="D490" s="102"/>
      <c r="E490" s="102"/>
      <c r="F490" s="102"/>
      <c r="G490" s="103"/>
      <c r="H490" s="217" t="s">
        <v>2603</v>
      </c>
      <c r="I490" s="132"/>
      <c r="J490" s="35" t="s">
        <v>468</v>
      </c>
      <c r="K490" s="132" t="s">
        <v>2611</v>
      </c>
      <c r="L490" s="132"/>
      <c r="M490" s="35" t="s">
        <v>468</v>
      </c>
      <c r="N490" s="132" t="s">
        <v>2612</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2617</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2614</v>
      </c>
      <c r="I496" s="268"/>
      <c r="J496" s="268"/>
      <c r="K496" s="268"/>
      <c r="L496" s="268"/>
      <c r="M496" s="268"/>
      <c r="N496" s="268"/>
      <c r="O496" s="268"/>
      <c r="P496" s="269"/>
    </row>
    <row r="497" spans="2:20" ht="20.100000000000001" customHeight="1">
      <c r="B497" s="273"/>
      <c r="C497" s="101" t="s">
        <v>14</v>
      </c>
      <c r="D497" s="102"/>
      <c r="E497" s="102"/>
      <c r="F497" s="102"/>
      <c r="G497" s="103"/>
      <c r="H497" s="217" t="s">
        <v>2603</v>
      </c>
      <c r="I497" s="132"/>
      <c r="J497" s="35" t="s">
        <v>468</v>
      </c>
      <c r="K497" s="132" t="s">
        <v>2615</v>
      </c>
      <c r="L497" s="132"/>
      <c r="M497" s="35" t="s">
        <v>468</v>
      </c>
      <c r="N497" s="132" t="s">
        <v>2616</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2613</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2565</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2618</v>
      </c>
      <c r="M513" s="105"/>
      <c r="N513" s="105"/>
      <c r="O513" s="106"/>
      <c r="P513" s="107"/>
    </row>
    <row r="514" spans="2:20" ht="20.100000000000001" customHeight="1">
      <c r="B514" s="111" t="s">
        <v>287</v>
      </c>
      <c r="C514" s="112"/>
      <c r="D514" s="112"/>
      <c r="E514" s="112"/>
      <c r="F514" s="112"/>
      <c r="G514" s="113"/>
      <c r="H514" s="109" t="s">
        <v>2565</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2619</v>
      </c>
      <c r="M516" s="105"/>
      <c r="N516" s="105"/>
      <c r="O516" s="106"/>
      <c r="P516" s="107"/>
    </row>
    <row r="517" spans="2:20" ht="20.100000000000001" customHeight="1" thickBot="1">
      <c r="B517" s="238" t="s">
        <v>288</v>
      </c>
      <c r="C517" s="239"/>
      <c r="D517" s="239"/>
      <c r="E517" s="239"/>
      <c r="F517" s="239"/>
      <c r="G517" s="239"/>
      <c r="H517" s="128" t="s">
        <v>2565</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2565</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2620</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2565</v>
      </c>
      <c r="K523" s="108"/>
      <c r="L523" s="108"/>
      <c r="M523" s="108"/>
      <c r="N523" s="108"/>
      <c r="O523" s="109"/>
      <c r="P523" s="110"/>
      <c r="S523" s="15" t="str">
        <f>IF($F$520=MST!$I$6,IF(J523="","未記入",""),"")</f>
        <v/>
      </c>
    </row>
    <row r="524" spans="2:20" ht="20.100000000000001" customHeight="1">
      <c r="B524" s="111" t="s">
        <v>2503</v>
      </c>
      <c r="C524" s="112"/>
      <c r="D524" s="112"/>
      <c r="E524" s="113"/>
      <c r="F524" s="109" t="s">
        <v>2564</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2621</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2621</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2622</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2622</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2622</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2565</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2565</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2564</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2565</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2623</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2624</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2625</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2626</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2627</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2628</v>
      </c>
      <c r="K4" s="498"/>
      <c r="L4" s="498"/>
      <c r="M4" s="497" t="s">
        <v>2629</v>
      </c>
      <c r="N4" s="498"/>
      <c r="O4" s="498"/>
      <c r="P4" s="498"/>
      <c r="Q4" s="498"/>
      <c r="R4" s="65" t="s">
        <v>2574</v>
      </c>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c r="K6" s="498"/>
      <c r="L6" s="498"/>
      <c r="M6" s="497"/>
      <c r="N6" s="498"/>
      <c r="O6" s="498"/>
      <c r="P6" s="498"/>
      <c r="Q6" s="498"/>
      <c r="R6" s="65"/>
      <c r="S6" s="25"/>
    </row>
    <row r="7" spans="1:23" ht="50.1" customHeight="1">
      <c r="B7" s="526"/>
      <c r="C7" s="505" t="s">
        <v>310</v>
      </c>
      <c r="D7" s="505"/>
      <c r="E7" s="505"/>
      <c r="F7" s="505"/>
      <c r="G7" s="505"/>
      <c r="H7" s="495" t="s">
        <v>2359</v>
      </c>
      <c r="I7" s="496"/>
      <c r="J7" s="497"/>
      <c r="K7" s="498"/>
      <c r="L7" s="498"/>
      <c r="M7" s="497"/>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2358</v>
      </c>
      <c r="I9" s="496"/>
      <c r="J9" s="497" t="s">
        <v>2630</v>
      </c>
      <c r="K9" s="498"/>
      <c r="L9" s="498"/>
      <c r="M9" s="497" t="s">
        <v>2631</v>
      </c>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2358</v>
      </c>
      <c r="I13" s="496"/>
      <c r="J13" s="497" t="s">
        <v>2632</v>
      </c>
      <c r="K13" s="498"/>
      <c r="L13" s="498"/>
      <c r="M13" s="497" t="s">
        <v>2633</v>
      </c>
      <c r="N13" s="498"/>
      <c r="O13" s="498"/>
      <c r="P13" s="498"/>
      <c r="Q13" s="498"/>
      <c r="R13" s="65"/>
      <c r="S13" s="25"/>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2358</v>
      </c>
      <c r="I17" s="496"/>
      <c r="J17" s="497" t="s">
        <v>2634</v>
      </c>
      <c r="K17" s="498"/>
      <c r="L17" s="498"/>
      <c r="M17" s="497" t="s">
        <v>2635</v>
      </c>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2359</v>
      </c>
      <c r="I19" s="496"/>
      <c r="J19" s="497"/>
      <c r="K19" s="498"/>
      <c r="L19" s="498"/>
      <c r="M19" s="497"/>
      <c r="N19" s="498"/>
      <c r="O19" s="498"/>
      <c r="P19" s="498"/>
      <c r="Q19" s="498"/>
      <c r="R19" s="65"/>
      <c r="S19" s="25"/>
    </row>
    <row r="20" spans="2:19" ht="50.1" customHeight="1">
      <c r="B20" s="59"/>
      <c r="C20" s="505" t="s">
        <v>334</v>
      </c>
      <c r="D20" s="505"/>
      <c r="E20" s="505"/>
      <c r="F20" s="505"/>
      <c r="G20" s="505"/>
      <c r="H20" s="495" t="s">
        <v>2359</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c r="K21" s="498"/>
      <c r="L21" s="498"/>
      <c r="M21" s="497"/>
      <c r="N21" s="498"/>
      <c r="O21" s="498"/>
      <c r="P21" s="498"/>
      <c r="Q21" s="498"/>
      <c r="R21" s="65"/>
      <c r="S21" s="25"/>
    </row>
    <row r="22" spans="2:19" ht="50.1" customHeight="1">
      <c r="B22" s="59"/>
      <c r="C22" s="505" t="s">
        <v>337</v>
      </c>
      <c r="D22" s="505"/>
      <c r="E22" s="505"/>
      <c r="F22" s="505"/>
      <c r="G22" s="505"/>
      <c r="H22" s="495" t="s">
        <v>2358</v>
      </c>
      <c r="I22" s="496"/>
      <c r="J22" s="497" t="s">
        <v>2636</v>
      </c>
      <c r="K22" s="498"/>
      <c r="L22" s="498"/>
      <c r="M22" s="497" t="s">
        <v>2637</v>
      </c>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c r="K29" s="498"/>
      <c r="L29" s="498"/>
      <c r="M29" s="497"/>
      <c r="N29" s="498"/>
      <c r="O29" s="498"/>
      <c r="P29" s="498"/>
      <c r="Q29" s="498"/>
      <c r="R29" s="65"/>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2358</v>
      </c>
      <c r="I35" s="496"/>
      <c r="J35" s="497" t="s">
        <v>2632</v>
      </c>
      <c r="K35" s="498"/>
      <c r="L35" s="498"/>
      <c r="M35" s="497" t="s">
        <v>2633</v>
      </c>
      <c r="N35" s="498"/>
      <c r="O35" s="498"/>
      <c r="P35" s="498"/>
      <c r="Q35" s="498"/>
      <c r="R35" s="65"/>
      <c r="S35" s="25"/>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2359</v>
      </c>
      <c r="I39" s="496"/>
      <c r="J39" s="497"/>
      <c r="K39" s="498"/>
      <c r="L39" s="498"/>
      <c r="M39" s="497"/>
      <c r="N39" s="498"/>
      <c r="O39" s="498"/>
      <c r="P39" s="498"/>
      <c r="Q39" s="498"/>
      <c r="R39" s="65"/>
      <c r="S39" s="25"/>
    </row>
    <row r="40" spans="2:19" ht="50.1" customHeight="1">
      <c r="B40" s="503"/>
      <c r="C40" s="505" t="s">
        <v>335</v>
      </c>
      <c r="D40" s="505"/>
      <c r="E40" s="505"/>
      <c r="F40" s="505"/>
      <c r="G40" s="505"/>
      <c r="H40" s="495" t="s">
        <v>2359</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2358</v>
      </c>
      <c r="I41" s="500"/>
      <c r="J41" s="512" t="s">
        <v>2636</v>
      </c>
      <c r="K41" s="513"/>
      <c r="L41" s="513"/>
      <c r="M41" s="512" t="s">
        <v>2637</v>
      </c>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2358</v>
      </c>
      <c r="I48" s="496"/>
      <c r="J48" s="497" t="s">
        <v>2628</v>
      </c>
      <c r="K48" s="498"/>
      <c r="L48" s="498"/>
      <c r="M48" s="497" t="s">
        <v>2629</v>
      </c>
      <c r="N48" s="498"/>
      <c r="O48" s="498"/>
      <c r="P48" s="498"/>
      <c r="Q48" s="498"/>
      <c r="R48" s="65" t="s">
        <v>2574</v>
      </c>
      <c r="S48" s="25"/>
    </row>
    <row r="49" spans="2:19" ht="50.1" customHeight="1">
      <c r="B49" s="503"/>
      <c r="C49" s="505" t="s">
        <v>408</v>
      </c>
      <c r="D49" s="505"/>
      <c r="E49" s="505"/>
      <c r="F49" s="505"/>
      <c r="G49" s="505"/>
      <c r="H49" s="495" t="s">
        <v>2358</v>
      </c>
      <c r="I49" s="496"/>
      <c r="J49" s="497" t="s">
        <v>2630</v>
      </c>
      <c r="K49" s="498"/>
      <c r="L49" s="498"/>
      <c r="M49" s="497" t="s">
        <v>2638</v>
      </c>
      <c r="N49" s="498"/>
      <c r="O49" s="498"/>
      <c r="P49" s="498"/>
      <c r="Q49" s="498"/>
      <c r="R49" s="65"/>
      <c r="S49" s="25"/>
    </row>
    <row r="50" spans="2:19" ht="50.1"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0" zoomScaleNormal="85" zoomScaleSheetLayoutView="8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2564</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2564</v>
      </c>
      <c r="K7" s="548"/>
      <c r="L7" s="548"/>
      <c r="M7" s="548"/>
      <c r="N7" s="548"/>
      <c r="O7" s="549"/>
      <c r="P7" s="547" t="s">
        <v>2565</v>
      </c>
      <c r="Q7" s="548"/>
      <c r="R7" s="548"/>
      <c r="S7" s="548"/>
      <c r="T7" s="548"/>
      <c r="U7" s="549"/>
      <c r="V7" s="590"/>
      <c r="W7" s="590"/>
      <c r="X7" s="590"/>
      <c r="Y7" s="590" t="s">
        <v>2574</v>
      </c>
      <c r="Z7" s="590"/>
      <c r="AA7" s="590"/>
      <c r="AB7" s="588" t="s">
        <v>2639</v>
      </c>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2564</v>
      </c>
      <c r="K8" s="551"/>
      <c r="L8" s="551"/>
      <c r="M8" s="551"/>
      <c r="N8" s="551"/>
      <c r="O8" s="552"/>
      <c r="P8" s="550" t="s">
        <v>2565</v>
      </c>
      <c r="Q8" s="551"/>
      <c r="R8" s="551"/>
      <c r="S8" s="551"/>
      <c r="T8" s="551"/>
      <c r="U8" s="552"/>
      <c r="V8" s="546"/>
      <c r="W8" s="546"/>
      <c r="X8" s="546"/>
      <c r="Y8" s="546" t="s">
        <v>2574</v>
      </c>
      <c r="Z8" s="546"/>
      <c r="AA8" s="546"/>
      <c r="AB8" s="555" t="s">
        <v>2640</v>
      </c>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2565</v>
      </c>
      <c r="Q9" s="551"/>
      <c r="R9" s="551"/>
      <c r="S9" s="551"/>
      <c r="T9" s="551"/>
      <c r="U9" s="552"/>
      <c r="V9" s="546"/>
      <c r="W9" s="546"/>
      <c r="X9" s="546"/>
      <c r="Y9" s="546" t="s">
        <v>2574</v>
      </c>
      <c r="Z9" s="546"/>
      <c r="AA9" s="546"/>
      <c r="AB9" s="555" t="s">
        <v>2642</v>
      </c>
      <c r="AC9" s="556"/>
      <c r="AD9" s="556"/>
      <c r="AE9" s="555" t="s">
        <v>2641</v>
      </c>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2564</v>
      </c>
      <c r="K10" s="551"/>
      <c r="L10" s="551"/>
      <c r="M10" s="551"/>
      <c r="N10" s="551"/>
      <c r="O10" s="552"/>
      <c r="P10" s="550" t="s">
        <v>2565</v>
      </c>
      <c r="Q10" s="551"/>
      <c r="R10" s="551"/>
      <c r="S10" s="551"/>
      <c r="T10" s="551"/>
      <c r="U10" s="552"/>
      <c r="V10" s="546"/>
      <c r="W10" s="546"/>
      <c r="X10" s="546"/>
      <c r="Y10" s="546" t="s">
        <v>2574</v>
      </c>
      <c r="Z10" s="546"/>
      <c r="AA10" s="546"/>
      <c r="AB10" s="555" t="s">
        <v>2639</v>
      </c>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2564</v>
      </c>
      <c r="K11" s="551"/>
      <c r="L11" s="551"/>
      <c r="M11" s="551"/>
      <c r="N11" s="551"/>
      <c r="O11" s="552"/>
      <c r="P11" s="550" t="s">
        <v>2564</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2564</v>
      </c>
      <c r="K12" s="551"/>
      <c r="L12" s="551"/>
      <c r="M12" s="551"/>
      <c r="N12" s="551"/>
      <c r="O12" s="552"/>
      <c r="P12" s="550" t="s">
        <v>2565</v>
      </c>
      <c r="Q12" s="551"/>
      <c r="R12" s="551"/>
      <c r="S12" s="551"/>
      <c r="T12" s="551"/>
      <c r="U12" s="552"/>
      <c r="V12" s="546" t="s">
        <v>2574</v>
      </c>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2564</v>
      </c>
      <c r="K13" s="551"/>
      <c r="L13" s="551"/>
      <c r="M13" s="551"/>
      <c r="N13" s="551"/>
      <c r="O13" s="552"/>
      <c r="P13" s="550" t="s">
        <v>2564</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2564</v>
      </c>
      <c r="K14" s="551"/>
      <c r="L14" s="551"/>
      <c r="M14" s="551"/>
      <c r="N14" s="551"/>
      <c r="O14" s="552"/>
      <c r="P14" s="550" t="s">
        <v>2565</v>
      </c>
      <c r="Q14" s="551"/>
      <c r="R14" s="551"/>
      <c r="S14" s="551"/>
      <c r="T14" s="551"/>
      <c r="U14" s="552"/>
      <c r="V14" s="546" t="s">
        <v>2574</v>
      </c>
      <c r="W14" s="546"/>
      <c r="X14" s="546"/>
      <c r="Y14" s="546"/>
      <c r="Z14" s="546"/>
      <c r="AA14" s="546"/>
      <c r="AB14" s="555" t="s">
        <v>2643</v>
      </c>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2564</v>
      </c>
      <c r="K15" s="538"/>
      <c r="L15" s="538"/>
      <c r="M15" s="538"/>
      <c r="N15" s="538"/>
      <c r="O15" s="539"/>
      <c r="P15" s="537" t="s">
        <v>2565</v>
      </c>
      <c r="Q15" s="538"/>
      <c r="R15" s="538"/>
      <c r="S15" s="538"/>
      <c r="T15" s="538"/>
      <c r="U15" s="539"/>
      <c r="V15" s="540" t="s">
        <v>2574</v>
      </c>
      <c r="W15" s="540"/>
      <c r="X15" s="540"/>
      <c r="Y15" s="540" t="s">
        <v>2574</v>
      </c>
      <c r="Z15" s="540"/>
      <c r="AA15" s="540"/>
      <c r="AB15" s="541" t="s">
        <v>2642</v>
      </c>
      <c r="AC15" s="542"/>
      <c r="AD15" s="542"/>
      <c r="AE15" s="541" t="s">
        <v>2644</v>
      </c>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2564</v>
      </c>
      <c r="K17" s="548"/>
      <c r="L17" s="548"/>
      <c r="M17" s="548"/>
      <c r="N17" s="548"/>
      <c r="O17" s="549"/>
      <c r="P17" s="547" t="s">
        <v>2565</v>
      </c>
      <c r="Q17" s="548"/>
      <c r="R17" s="548"/>
      <c r="S17" s="548"/>
      <c r="T17" s="548"/>
      <c r="U17" s="549"/>
      <c r="V17" s="590"/>
      <c r="W17" s="590"/>
      <c r="X17" s="590"/>
      <c r="Y17" s="590" t="s">
        <v>2574</v>
      </c>
      <c r="Z17" s="590"/>
      <c r="AA17" s="590"/>
      <c r="AB17" s="588" t="s">
        <v>2640</v>
      </c>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2564</v>
      </c>
      <c r="K18" s="551"/>
      <c r="L18" s="551"/>
      <c r="M18" s="551"/>
      <c r="N18" s="551"/>
      <c r="O18" s="552"/>
      <c r="P18" s="550" t="s">
        <v>2565</v>
      </c>
      <c r="Q18" s="551"/>
      <c r="R18" s="551"/>
      <c r="S18" s="551"/>
      <c r="T18" s="551"/>
      <c r="U18" s="552"/>
      <c r="V18" s="546" t="s">
        <v>2574</v>
      </c>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2564</v>
      </c>
      <c r="K19" s="551"/>
      <c r="L19" s="551"/>
      <c r="M19" s="551"/>
      <c r="N19" s="551"/>
      <c r="O19" s="552"/>
      <c r="P19" s="550" t="s">
        <v>2565</v>
      </c>
      <c r="Q19" s="551"/>
      <c r="R19" s="551"/>
      <c r="S19" s="551"/>
      <c r="T19" s="551"/>
      <c r="U19" s="552"/>
      <c r="V19" s="546"/>
      <c r="W19" s="546"/>
      <c r="X19" s="546"/>
      <c r="Y19" s="546" t="s">
        <v>2574</v>
      </c>
      <c r="Z19" s="546"/>
      <c r="AA19" s="546"/>
      <c r="AB19" s="555" t="s">
        <v>2645</v>
      </c>
      <c r="AC19" s="556"/>
      <c r="AD19" s="556"/>
      <c r="AE19" s="555" t="s">
        <v>2646</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2564</v>
      </c>
      <c r="K20" s="551"/>
      <c r="L20" s="551"/>
      <c r="M20" s="551"/>
      <c r="N20" s="551"/>
      <c r="O20" s="552"/>
      <c r="P20" s="550" t="s">
        <v>2565</v>
      </c>
      <c r="Q20" s="551"/>
      <c r="R20" s="551"/>
      <c r="S20" s="551"/>
      <c r="T20" s="551"/>
      <c r="U20" s="552"/>
      <c r="V20" s="546"/>
      <c r="W20" s="546"/>
      <c r="X20" s="546"/>
      <c r="Y20" s="546"/>
      <c r="Z20" s="546"/>
      <c r="AA20" s="546"/>
      <c r="AB20" s="555" t="s">
        <v>2645</v>
      </c>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2565</v>
      </c>
      <c r="Q21" s="551"/>
      <c r="R21" s="551"/>
      <c r="S21" s="551"/>
      <c r="T21" s="551"/>
      <c r="U21" s="552"/>
      <c r="V21" s="546"/>
      <c r="W21" s="546"/>
      <c r="X21" s="546"/>
      <c r="Y21" s="546" t="s">
        <v>2574</v>
      </c>
      <c r="Z21" s="546"/>
      <c r="AA21" s="546"/>
      <c r="AB21" s="555" t="s">
        <v>2647</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2565</v>
      </c>
      <c r="Q22" s="551"/>
      <c r="R22" s="551"/>
      <c r="S22" s="551"/>
      <c r="T22" s="551"/>
      <c r="U22" s="552"/>
      <c r="V22" s="546" t="s">
        <v>2574</v>
      </c>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2565</v>
      </c>
      <c r="Q23" s="551"/>
      <c r="R23" s="551"/>
      <c r="S23" s="551"/>
      <c r="T23" s="551"/>
      <c r="U23" s="552"/>
      <c r="V23" s="546"/>
      <c r="W23" s="546"/>
      <c r="X23" s="546"/>
      <c r="Y23" s="546" t="s">
        <v>2574</v>
      </c>
      <c r="Z23" s="546"/>
      <c r="AA23" s="546"/>
      <c r="AB23" s="555" t="s">
        <v>2647</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2564</v>
      </c>
      <c r="K24" s="551"/>
      <c r="L24" s="551"/>
      <c r="M24" s="551"/>
      <c r="N24" s="551"/>
      <c r="O24" s="552"/>
      <c r="P24" s="550" t="s">
        <v>2565</v>
      </c>
      <c r="Q24" s="551"/>
      <c r="R24" s="551"/>
      <c r="S24" s="551"/>
      <c r="T24" s="551"/>
      <c r="U24" s="552"/>
      <c r="V24" s="546"/>
      <c r="W24" s="546"/>
      <c r="X24" s="546"/>
      <c r="Y24" s="546" t="s">
        <v>2574</v>
      </c>
      <c r="Z24" s="546"/>
      <c r="AA24" s="546"/>
      <c r="AB24" s="555" t="s">
        <v>2640</v>
      </c>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2564</v>
      </c>
      <c r="K25" s="551"/>
      <c r="L25" s="551"/>
      <c r="M25" s="551"/>
      <c r="N25" s="551"/>
      <c r="O25" s="552"/>
      <c r="P25" s="550" t="s">
        <v>2565</v>
      </c>
      <c r="Q25" s="551"/>
      <c r="R25" s="551"/>
      <c r="S25" s="551"/>
      <c r="T25" s="551"/>
      <c r="U25" s="552"/>
      <c r="V25" s="546"/>
      <c r="W25" s="546"/>
      <c r="X25" s="546"/>
      <c r="Y25" s="546" t="s">
        <v>2574</v>
      </c>
      <c r="Z25" s="546"/>
      <c r="AA25" s="546"/>
      <c r="AB25" s="555" t="s">
        <v>2640</v>
      </c>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2564</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2565</v>
      </c>
      <c r="Q28" s="548"/>
      <c r="R28" s="548"/>
      <c r="S28" s="548"/>
      <c r="T28" s="548"/>
      <c r="U28" s="549"/>
      <c r="V28" s="590"/>
      <c r="W28" s="590"/>
      <c r="X28" s="590"/>
      <c r="Y28" s="590" t="s">
        <v>2574</v>
      </c>
      <c r="Z28" s="590"/>
      <c r="AA28" s="590"/>
      <c r="AB28" s="588" t="s">
        <v>2647</v>
      </c>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2564</v>
      </c>
      <c r="K29" s="551"/>
      <c r="L29" s="551"/>
      <c r="M29" s="551"/>
      <c r="N29" s="551"/>
      <c r="O29" s="552"/>
      <c r="P29" s="550" t="s">
        <v>2565</v>
      </c>
      <c r="Q29" s="551"/>
      <c r="R29" s="551"/>
      <c r="S29" s="551"/>
      <c r="T29" s="551"/>
      <c r="U29" s="552"/>
      <c r="V29" s="546" t="s">
        <v>2574</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2564</v>
      </c>
      <c r="K30" s="551"/>
      <c r="L30" s="551"/>
      <c r="M30" s="551"/>
      <c r="N30" s="551"/>
      <c r="O30" s="552"/>
      <c r="P30" s="550" t="s">
        <v>2565</v>
      </c>
      <c r="Q30" s="551"/>
      <c r="R30" s="551"/>
      <c r="S30" s="551"/>
      <c r="T30" s="551"/>
      <c r="U30" s="552"/>
      <c r="V30" s="546" t="s">
        <v>2574</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2564</v>
      </c>
      <c r="K31" s="551"/>
      <c r="L31" s="551"/>
      <c r="M31" s="551"/>
      <c r="N31" s="551"/>
      <c r="O31" s="552"/>
      <c r="P31" s="550" t="s">
        <v>2565</v>
      </c>
      <c r="Q31" s="551"/>
      <c r="R31" s="551"/>
      <c r="S31" s="551"/>
      <c r="T31" s="551"/>
      <c r="U31" s="552"/>
      <c r="V31" s="546" t="s">
        <v>2574</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2564</v>
      </c>
      <c r="K32" s="558"/>
      <c r="L32" s="558"/>
      <c r="M32" s="558"/>
      <c r="N32" s="558"/>
      <c r="O32" s="559"/>
      <c r="P32" s="557" t="s">
        <v>2565</v>
      </c>
      <c r="Q32" s="558"/>
      <c r="R32" s="558"/>
      <c r="S32" s="558"/>
      <c r="T32" s="558"/>
      <c r="U32" s="559"/>
      <c r="V32" s="591" t="s">
        <v>2574</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t="s">
        <v>2564</v>
      </c>
      <c r="K34" s="548"/>
      <c r="L34" s="548"/>
      <c r="M34" s="548"/>
      <c r="N34" s="548"/>
      <c r="O34" s="549"/>
      <c r="P34" s="547" t="s">
        <v>2565</v>
      </c>
      <c r="Q34" s="548"/>
      <c r="R34" s="548"/>
      <c r="S34" s="548"/>
      <c r="T34" s="548"/>
      <c r="U34" s="549"/>
      <c r="V34" s="590"/>
      <c r="W34" s="590"/>
      <c r="X34" s="590"/>
      <c r="Y34" s="590" t="s">
        <v>2574</v>
      </c>
      <c r="Z34" s="590"/>
      <c r="AA34" s="590"/>
      <c r="AB34" s="588" t="s">
        <v>2643</v>
      </c>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2564</v>
      </c>
      <c r="K35" s="551"/>
      <c r="L35" s="551"/>
      <c r="M35" s="551"/>
      <c r="N35" s="551"/>
      <c r="O35" s="552"/>
      <c r="P35" s="550" t="s">
        <v>2564</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2564</v>
      </c>
      <c r="K36" s="558"/>
      <c r="L36" s="558"/>
      <c r="M36" s="558"/>
      <c r="N36" s="558"/>
      <c r="O36" s="559"/>
      <c r="P36" s="557" t="s">
        <v>2564</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13" workbookViewId="0">
      <selection activeCell="D32" sqref="D32"/>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2026-03-19T05:39:44Z</dcterms:modified>
</cp:coreProperties>
</file>