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3_重要事項説明書（旧様式）\住宅型\"/>
    </mc:Choice>
  </mc:AlternateContent>
  <xr:revisionPtr revIDLastSave="0" documentId="13_ncr:1_{10810A2D-13E7-4CFF-BC93-26ED91E5C8D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<sst xmlns="http://schemas.openxmlformats.org/spreadsheetml/2006/main" count="3186" uniqueCount="2618">
  <si>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</si>
  <si>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</si>
  <si>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</si>
  <si>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</si>
  <si>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</si>
  <si>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</si>
  <si>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</si>
  <si>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</si>
  <si>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</si>
  <si>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</si>
  <si>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</si>
  <si>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</si>
  <si>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</si>
  <si>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</si>
  <si>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</si>
  <si>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</si>
  <si>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</si>
  <si>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</si>
  <si>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</si>
  <si>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</si>
  <si>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</si>
  <si>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</si>
  <si>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</si>
  <si>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</si>
  <si>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</si>
  <si>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</si>
  <si>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</si>
  <si>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</si>
  <si>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</si>
  <si>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</si>
  <si>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</si>
  <si>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</si>
  <si>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</si>
  <si>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</si>
  <si>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</si>
  <si>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</si>
  <si>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</si>
  <si>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</si>
  <si>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</si>
  <si>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</si>
  <si>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</si>
  <si>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</si>
  <si>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</si>
  <si>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</si>
  <si>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</si>
  <si>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</si>
  <si>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</si>
  <si>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</si>
  <si>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</si>
  <si>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</si>
  <si>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</si>
  <si>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</si>
  <si>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</si>
  <si>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</si>
  <si>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</si>
  <si>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</si>
  <si>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</si>
  <si>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</si>
  <si>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</si>
  <si>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</si>
  <si>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</si>
  <si>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</si>
  <si>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</si>
  <si>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</si>
  <si>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</si>
  <si>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</si>
  <si>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</si>
  <si>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</si>
  <si>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</si>
  <si>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</si>
  <si>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</si>
  <si>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</si>
  <si>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</si>
  <si>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</si>
  <si>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</si>
  <si>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</si>
  <si>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</si>
  <si>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</si>
  <si>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</si>
  <si>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</si>
  <si>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</si>
  <si>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</si>
  <si>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</si>
  <si>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</si>
  <si>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</si>
  <si>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</si>
  <si>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</si>
  <si>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</si>
  <si>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</si>
  <si>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</si>
  <si>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</si>
  <si>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</si>
  <si>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</si>
  <si>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</si>
  <si>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</si>
  <si>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</si>
  <si>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</si>
  <si>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</si>
  <si>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</si>
  <si>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</si>
  <si>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</si>
  <si>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</si>
  <si>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</si>
  <si>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</si>
  <si>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</si>
  <si>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</si>
  <si>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</si>
  <si>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</si>
  <si>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</si>
  <si>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</si>
  <si>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</si>
  <si>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</si>
  <si>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</si>
  <si>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</si>
  <si>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</si>
  <si>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</si>
  <si>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</si>
  <si>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</si>
  <si>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</si>
  <si>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</si>
  <si>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</si>
  <si>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</si>
  <si>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</si>
  <si>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</si>
  <si>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</si>
  <si>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</si>
  <si>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</si>
  <si>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</si>
  <si>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</si>
  <si>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</si>
  <si>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</si>
  <si>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</si>
  <si>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</si>
  <si>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</si>
  <si>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</si>
  <si>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</si>
  <si>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</si>
  <si>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</si>
  <si>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</si>
  <si>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</si>
  <si>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</si>
  <si>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</si>
  <si>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</si>
  <si>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</si>
  <si>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</si>
  <si>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</si>
  <si>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</si>
  <si>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</si>
  <si>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</si>
  <si>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</si>
  <si>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</si>
  <si>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</si>
  <si>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</si>
  <si>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</si>
  <si>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</si>
  <si>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</si>
  <si>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</si>
  <si>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</si>
  <si>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</si>
  <si>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</si>
  <si>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</si>
  <si>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</si>
  <si>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</si>
  <si>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</si>
  <si>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</si>
  <si>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</si>
  <si>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</si>
  <si>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</si>
  <si>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</si>
  <si>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</si>
  <si>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</si>
  <si>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</si>
  <si>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</si>
  <si>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</si>
  <si>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</si>
  <si>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</si>
  <si>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</si>
  <si>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</si>
  <si>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</si>
  <si>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</si>
  <si>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</si>
  <si>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</si>
  <si>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</si>
  <si>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</si>
  <si>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</si>
  <si>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</si>
  <si>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</si>
  <si>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</si>
  <si>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</si>
  <si>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</si>
  <si>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</si>
  <si>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</si>
  <si>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</si>
  <si>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</si>
  <si>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</si>
  <si>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</si>
  <si>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</si>
  <si>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</si>
  <si>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</si>
  <si>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</si>
  <si>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</si>
  <si>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</si>
  <si>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</si>
  <si>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</si>
  <si>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</si>
  <si>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</si>
  <si>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</si>
  <si>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</si>
  <si>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</si>
  <si>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</si>
  <si>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</si>
  <si>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</si>
  <si>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</si>
  <si>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</si>
  <si>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</si>
  <si>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</si>
  <si>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</si>
  <si>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</si>
  <si>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</si>
  <si>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</si>
  <si>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</si>
  <si>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</si>
  <si>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</si>
  <si>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</si>
  <si>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</si>
  <si>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</si>
  <si>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</si>
  <si>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</si>
  <si>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</si>
  <si>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</si>
  <si>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</si>
  <si>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</si>
  <si>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</si>
  <si>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</si>
  <si>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</si>
  <si>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</si>
  <si>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</si>
  <si>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</si>
  <si>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</si>
  <si>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</si>
  <si>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</si>
  <si>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</si>
  <si>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</si>
  <si>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</si>
  <si>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</si>
  <si>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</si>
  <si>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</si>
  <si>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</si>
  <si>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</si>
  <si>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</si>
  <si>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</si>
  <si>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</si>
  <si>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</si>
  <si>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</si>
  <si>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</si>
  <si>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</si>
  <si>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</si>
  <si>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</si>
  <si>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</si>
  <si>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</si>
  <si>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</si>
  <si>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</si>
  <si>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</si>
  <si>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</si>
  <si>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</si>
  <si>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</si>
  <si>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</si>
  <si>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</si>
  <si>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</si>
  <si>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</si>
  <si>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</si>
  <si>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</si>
  <si>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</si>
  <si>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</si>
  <si>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</si>
  <si>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</si>
  <si>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</si>
  <si>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</si>
  <si>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</si>
  <si>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</si>
  <si>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</si>
  <si>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</si>
  <si>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</si>
  <si>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</si>
  <si>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</si>
  <si>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</si>
  <si>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</si>
  <si>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</si>
  <si>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</si>
  <si>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</si>
  <si>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</si>
  <si>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</si>
  <si>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</si>
  <si>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</si>
  <si>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</si>
  <si>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</si>
  <si>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</si>
  <si>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</si>
  <si>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</si>
  <si>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</si>
  <si>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</si>
  <si>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</si>
  <si>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</si>
  <si>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</si>
  <si>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</si>
  <si>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</si>
  <si>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</si>
  <si>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</si>
  <si>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</si>
  <si>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</si>
  <si>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</si>
  <si>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</si>
  <si>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</si>
  <si>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</si>
  <si>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</si>
  <si>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</si>
  <si>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</si>
  <si>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</si>
  <si>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</si>
  <si>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</si>
  <si>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</si>
  <si>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</si>
  <si>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</si>
  <si>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</si>
  <si>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</si>
  <si>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</si>
  <si>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</si>
  <si>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</si>
  <si>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</si>
  <si>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</si>
  <si>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</si>
  <si>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</si>
  <si>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</si>
  <si>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</si>
  <si>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</si>
  <si>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</si>
  <si>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</si>
  <si>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</si>
  <si>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</si>
  <si>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</si>
  <si>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</si>
  <si>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</si>
  <si>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</si>
  <si>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</si>
  <si>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</si>
  <si>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</si>
  <si>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</si>
  <si>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</si>
  <si>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</si>
  <si>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</si>
  <si>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</si>
  <si>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</si>
  <si>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</si>
  <si>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</si>
  <si>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</si>
  <si>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</si>
  <si>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</si>
  <si>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</si>
  <si>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</si>
  <si>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</si>
  <si>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</si>
  <si>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</si>
  <si>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</si>
  <si>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</si>
  <si>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</si>
  <si>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</si>
  <si>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</si>
  <si>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</si>
  <si>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</si>
  <si>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</si>
  <si>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</si>
  <si>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</si>
  <si>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</si>
  <si>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</si>
  <si>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</si>
  <si>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</si>
  <si>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</si>
  <si>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</si>
  <si>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</si>
  <si>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</si>
  <si>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</si>
  <si>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</si>
  <si>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</si>
  <si>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</si>
  <si>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</si>
  <si>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</si>
  <si>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</si>
  <si>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</si>
  <si>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</si>
  <si>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</si>
  <si>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</si>
  <si>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</si>
  <si>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</si>
  <si>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</si>
  <si>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</si>
  <si>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</si>
  <si>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</si>
  <si>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</si>
  <si>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</si>
  <si>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</si>
  <si>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</si>
  <si>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</si>
  <si>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</si>
  <si>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</si>
  <si>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</si>
  <si>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</si>
  <si>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</si>
  <si>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</si>
  <si>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</si>
  <si>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</si>
  <si>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</si>
  <si>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</si>
  <si>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</si>
  <si>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</si>
  <si>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</si>
  <si>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</si>
  <si>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</si>
  <si>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</si>
  <si>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</si>
  <si>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</si>
  <si>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</si>
  <si>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</si>
  <si>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</si>
  <si>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</si>
  <si>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</si>
  <si>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</si>
  <si>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</si>
  <si>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</si>
  <si>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</si>
  <si>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</si>
  <si>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</si>
  <si>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</si>
  <si>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</si>
  <si>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</si>
  <si>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</si>
  <si>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</si>
  <si>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</si>
  <si>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</si>
  <si>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</si>
  <si>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</si>
  <si>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</si>
  <si>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</si>
  <si>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</si>
  <si>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</si>
  <si>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</si>
  <si>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</si>
  <si>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</si>
  <si>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</si>
  <si>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</si>
  <si>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</si>
  <si>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</si>
  <si>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</si>
  <si>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</si>
  <si>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</si>
  <si>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</si>
  <si>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</si>
  <si>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</si>
  <si>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</si>
  <si>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</si>
  <si>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</si>
  <si>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</si>
  <si>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</si>
  <si>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</si>
  <si>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</si>
  <si>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</si>
  <si>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</si>
  <si>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</si>
  <si>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</si>
  <si>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</si>
  <si>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</si>
  <si>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</si>
  <si>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</si>
  <si>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</si>
  <si>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</si>
  <si>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</si>
  <si>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</si>
  <si>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</si>
  <si>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</si>
  <si>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</si>
  <si>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</si>
  <si>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</si>
  <si>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</si>
  <si>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</si>
  <si>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</si>
  <si>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</si>
  <si>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</si>
  <si>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</si>
  <si>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</si>
  <si>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</si>
  <si>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</si>
  <si>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</si>
  <si>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</si>
  <si>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</si>
  <si>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</si>
  <si>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</si>
  <si>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</si>
  <si>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</si>
  <si>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</si>
  <si>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</si>
  <si>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</si>
  <si>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</si>
  <si>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</si>
  <si>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</si>
  <si>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</si>
  <si>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</si>
  <si>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</si>
  <si>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</si>
  <si>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</si>
  <si>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</si>
  <si>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</si>
  <si>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</si>
  <si>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</si>
  <si>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</si>
  <si>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</si>
  <si>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</si>
  <si>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</si>
  <si>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</si>
  <si>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</si>
  <si>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</si>
  <si>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</si>
  <si>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</si>
  <si>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</si>
  <si>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</si>
  <si>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</si>
  <si>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</si>
  <si>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</si>
  <si>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</si>
  <si>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</si>
  <si>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</si>
  <si>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</si>
  <si>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</si>
  <si>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</si>
  <si>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</si>
  <si>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</si>
  <si>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</si>
  <si>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</si>
  <si>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</si>
  <si>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</si>
  <si>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</si>
  <si>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</si>
  <si>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</si>
  <si>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</si>
  <si>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</si>
  <si>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</si>
  <si>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</si>
  <si>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</si>
  <si>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</si>
  <si>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</si>
  <si>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</si>
  <si>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</si>
  <si>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</si>
  <si>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</si>
  <si>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</si>
  <si>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</si>
  <si>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</si>
  <si>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</si>
  <si>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</si>
  <si>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</si>
  <si>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</si>
  <si>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</si>
  <si>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</si>
  <si>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</si>
  <si>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</si>
  <si>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</si>
  <si>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</si>
  <si>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</si>
  <si>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</si>
  <si>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</si>
  <si>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</si>
  <si>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</si>
  <si>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</si>
  <si>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</si>
  <si>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</si>
  <si>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</si>
  <si>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</si>
  <si>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</si>
  <si>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</si>
  <si>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</si>
  <si>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</si>
  <si>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</si>
  <si>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</si>
  <si>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</si>
  <si>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</si>
  <si>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</si>
  <si>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</si>
  <si>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</si>
  <si>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</si>
  <si>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</si>
  <si>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</si>
  <si>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</si>
  <si>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</si>
  <si>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</si>
  <si>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</si>
  <si>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</si>
  <si>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</si>
  <si>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</si>
  <si>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</si>
  <si>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</si>
  <si>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</si>
  <si>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</si>
  <si>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</si>
  <si>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</si>
  <si>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</si>
  <si>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</si>
  <si>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</si>
  <si>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</si>
  <si>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</si>
  <si>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</si>
  <si>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</si>
  <si>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</si>
  <si>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</si>
  <si>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</si>
  <si>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</si>
  <si>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</si>
  <si>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</si>
  <si>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</si>
  <si>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</si>
  <si>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</si>
  <si>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</si>
  <si>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</si>
  <si>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</si>
  <si>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</si>
  <si>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</si>
  <si>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</si>
  <si>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</si>
  <si>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</si>
  <si>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</si>
  <si>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</si>
  <si>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</si>
  <si>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</si>
  <si>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</si>
  <si>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</si>
  <si>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</si>
  <si>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</si>
  <si>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</si>
  <si>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</si>
  <si>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</si>
  <si>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</si>
  <si>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</si>
  <si>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</si>
  <si>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</si>
  <si>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</si>
  <si>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</si>
  <si>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</si>
  <si>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</si>
  <si>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</si>
  <si>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</si>
  <si>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</si>
  <si>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</si>
  <si>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</si>
  <si>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</si>
  <si>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</si>
  <si>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</si>
  <si>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</si>
  <si>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</si>
  <si>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</si>
  <si>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</si>
  <si>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</si>
  <si>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</si>
  <si>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</si>
  <si>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</si>
  <si>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</si>
  <si>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</si>
  <si>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</si>
  <si>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</si>
  <si>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</si>
  <si>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</si>
  <si>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</si>
  <si>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</si>
  <si>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</si>
  <si>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</si>
  <si>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</si>
  <si>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</si>
  <si>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</si>
  <si>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</si>
  <si>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</si>
  <si>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</si>
  <si>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</si>
  <si>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</si>
  <si>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</si>
  <si>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</si>
  <si>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</si>
  <si>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</si>
  <si>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</si>
  <si>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</si>
  <si>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</si>
  <si>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</si>
  <si>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</si>
  <si>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</si>
  <si>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</si>
  <si>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</si>
  <si>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</si>
  <si>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</si>
  <si>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</si>
  <si>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</si>
  <si>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</si>
  <si>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</si>
  <si>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</si>
  <si>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</si>
  <si>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</si>
  <si>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</si>
  <si>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</si>
  <si>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</si>
  <si>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</si>
  <si>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</si>
  <si>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</si>
  <si>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</si>
  <si>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</si>
  <si>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</si>
  <si>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</si>
  <si>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</si>
  <si>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</si>
  <si>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</si>
  <si>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</si>
  <si>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</si>
  <si>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</si>
  <si>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</si>
  <si>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</si>
  <si>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</si>
  <si>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</si>
  <si>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</si>
  <si>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</si>
  <si>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</si>
  <si>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</si>
  <si>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</si>
  <si>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</si>
  <si>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</si>
  <si>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</si>
  <si>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</si>
  <si>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</si>
  <si>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</si>
  <si>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</si>
  <si>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</si>
  <si>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</si>
  <si>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</si>
  <si>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</si>
  <si>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</si>
  <si>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</si>
  <si>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</si>
  <si>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</si>
  <si>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</si>
  <si>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</si>
  <si>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</si>
  <si>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</si>
  <si>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</si>
  <si>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</si>
  <si>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</si>
  <si>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</si>
  <si>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</si>
  <si>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</si>
  <si>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</si>
  <si>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</si>
  <si>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</si>
  <si>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</si>
  <si>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</si>
  <si>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</si>
  <si>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</si>
  <si>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</si>
  <si>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</si>
  <si>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</si>
  <si>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</si>
  <si>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</si>
  <si>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</si>
  <si>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</si>
  <si>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</si>
  <si>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</si>
  <si>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</si>
  <si>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</si>
  <si>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</si>
  <si>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</si>
  <si>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</si>
  <si>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</si>
  <si>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</si>
  <si>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</si>
  <si>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</si>
  <si>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</si>
  <si>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</si>
  <si>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</si>
  <si>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</si>
  <si>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</si>
  <si>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</si>
  <si>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</si>
  <si>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</si>
  <si>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</si>
  <si>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</si>
  <si>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</si>
  <si>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</si>
  <si>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</si>
  <si>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</si>
  <si>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</si>
  <si>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</si>
  <si>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</si>
  <si>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</si>
  <si>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</si>
  <si>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</si>
  <si>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</si>
  <si>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</si>
  <si>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</si>
  <si>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</si>
  <si>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</si>
  <si>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</si>
  <si>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</si>
  <si>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</si>
  <si>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</si>
  <si>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</si>
  <si>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</si>
  <si>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</si>
  <si>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</si>
  <si>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</si>
  <si>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</si>
  <si>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</si>
  <si>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</si>
  <si>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</si>
  <si>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</si>
  <si>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</si>
  <si>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</si>
  <si>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</si>
  <si>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</si>
  <si>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</si>
  <si>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</si>
  <si>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</si>
  <si>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</si>
  <si>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</si>
  <si>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</si>
  <si>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</si>
  <si>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</si>
  <si>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</si>
  <si>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</si>
  <si>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</si>
  <si>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</si>
  <si>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</si>
  <si>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</si>
  <si>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</si>
  <si>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</si>
  <si>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</si>
  <si>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</si>
  <si>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</si>
  <si>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</si>
  <si>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</si>
  <si>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</si>
  <si>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</si>
  <si>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</si>
  <si>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</si>
  <si>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</si>
  <si>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</si>
  <si>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</si>
  <si>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</si>
  <si>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</si>
  <si>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</si>
  <si>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</si>
  <si>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</si>
  <si>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</si>
  <si>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</si>
  <si>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</si>
  <si>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</si>
  <si>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</si>
  <si>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</si>
  <si>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</si>
  <si>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</si>
  <si>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</si>
  <si>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</si>
  <si>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</si>
  <si>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</si>
  <si>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</si>
  <si>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</si>
  <si>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</si>
  <si>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</si>
  <si>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</si>
  <si>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</si>
  <si>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</si>
  <si>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</si>
  <si>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</si>
  <si>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</si>
  <si>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</si>
  <si>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</si>
  <si>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</si>
  <si>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</si>
  <si>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</si>
  <si>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</si>
  <si>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</si>
  <si>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</si>
  <si>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</si>
  <si>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</si>
  <si>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</si>
  <si>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</si>
  <si>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</si>
  <si>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</si>
  <si>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</si>
  <si>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</si>
  <si>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</si>
  <si>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</si>
  <si>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</si>
  <si>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</si>
  <si>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</si>
  <si>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</si>
  <si>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</si>
  <si>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</si>
  <si>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</si>
  <si>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</si>
  <si>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</si>
  <si>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</si>
  <si>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</si>
  <si>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</si>
  <si>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</si>
  <si>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</si>
  <si>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</si>
  <si>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</si>
  <si>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</si>
  <si>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</si>
  <si>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</si>
  <si>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</si>
  <si>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</si>
  <si>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</si>
  <si>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</si>
  <si>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</si>
  <si>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</si>
  <si>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</si>
  <si>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</si>
  <si>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</si>
  <si>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</si>
  <si>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</si>
  <si>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</si>
  <si>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</si>
  <si>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</si>
  <si>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</si>
  <si>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</si>
  <si>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</si>
  <si>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</si>
  <si>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</si>
  <si>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</si>
  <si>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</si>
  <si>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</si>
  <si>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</si>
  <si>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</si>
  <si>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</si>
  <si>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</si>
  <si>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</si>
  <si>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</si>
  <si>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</si>
  <si>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</si>
  <si>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</si>
  <si>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</si>
  <si>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</si>
  <si>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</si>
  <si>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</si>
  <si>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</si>
  <si>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</si>
  <si>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</si>
  <si>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</si>
  <si>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</si>
  <si>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</si>
  <si>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</si>
  <si>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</si>
  <si>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</si>
  <si>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</si>
  <si>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</si>
  <si>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</si>
  <si>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</si>
  <si>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</si>
  <si>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</si>
  <si>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</si>
  <si>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</si>
  <si>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</si>
  <si>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</si>
  <si>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</si>
  <si>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</si>
  <si>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</si>
  <si>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</si>
  <si>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</si>
  <si>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</si>
  <si>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</si>
  <si>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</si>
  <si>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</si>
  <si>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</si>
  <si>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</si>
  <si>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</si>
  <si>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</si>
  <si>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</si>
  <si>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</si>
  <si>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</si>
  <si>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</si>
  <si>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</si>
  <si>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</si>
  <si>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</si>
  <si>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</si>
  <si>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</si>
  <si>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</si>
  <si>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</si>
  <si>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</si>
  <si>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</si>
  <si>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</si>
  <si>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</si>
  <si>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</si>
  <si>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</si>
  <si>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</si>
  <si>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</si>
  <si>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</si>
  <si>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</si>
  <si>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</si>
  <si>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</si>
  <si>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</si>
  <si>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</si>
  <si>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</si>
  <si>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</si>
  <si>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</si>
  <si>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</si>
  <si>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</si>
  <si>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</si>
  <si>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</si>
  <si>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</si>
  <si>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</si>
  <si>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</si>
  <si>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</si>
  <si>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</si>
  <si>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</si>
  <si>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</si>
  <si>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</si>
  <si>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</si>
  <si>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</si>
  <si>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</si>
  <si>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</si>
  <si>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</si>
  <si>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</si>
  <si>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</si>
  <si>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</si>
  <si>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</si>
  <si>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</si>
  <si>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</si>
  <si>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</si>
  <si>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</si>
  <si>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</si>
  <si>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</si>
  <si>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</si>
  <si>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</si>
  <si>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</si>
  <si>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</si>
  <si>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</si>
  <si>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</si>
  <si>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</si>
  <si>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</si>
  <si>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</si>
  <si>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</si>
  <si>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</si>
  <si>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</si>
  <si>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</si>
  <si>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</si>
  <si>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</si>
  <si>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</si>
  <si>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</si>
  <si>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</si>
  <si>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</si>
  <si>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</si>
  <si>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</si>
  <si>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</si>
  <si>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</si>
  <si>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</si>
  <si>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</si>
  <si>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</si>
  <si>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</si>
  <si>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</si>
  <si>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</si>
  <si>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</si>
  <si>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</si>
  <si>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</si>
  <si>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</si>
  <si>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</si>
  <si>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</si>
  <si>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</si>
  <si>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</si>
  <si>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</si>
  <si>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</si>
  <si>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</si>
  <si>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</si>
  <si>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</si>
  <si>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</si>
  <si>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</si>
  <si>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</si>
  <si>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</si>
  <si>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</si>
  <si>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</si>
  <si>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</si>
  <si>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</si>
  <si>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</si>
  <si>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</si>
  <si>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</si>
  <si>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</si>
  <si>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</si>
  <si>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</si>
  <si>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</si>
  <si>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</si>
  <si>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</si>
  <si>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</si>
  <si>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</si>
  <si>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</si>
  <si>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</si>
  <si>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</si>
  <si>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</si>
  <si>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</si>
  <si>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</si>
  <si>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</si>
  <si>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</si>
  <si>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</si>
  <si>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</si>
  <si>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</si>
  <si>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</si>
  <si>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</si>
  <si>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</si>
  <si>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</si>
  <si>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</si>
  <si>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</si>
  <si>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</si>
  <si>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</si>
  <si>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</si>
  <si>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</si>
  <si>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</si>
  <si>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</si>
  <si>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</si>
  <si>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</si>
  <si>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</si>
  <si>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</si>
  <si>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</si>
  <si>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</si>
  <si>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</si>
  <si>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</si>
  <si>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</si>
  <si>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</si>
  <si>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</si>
  <si>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</si>
  <si>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</si>
  <si>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</si>
  <si>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</si>
  <si>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</si>
  <si>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</si>
  <si>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</si>
  <si>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</si>
  <si>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</si>
  <si>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</si>
  <si>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</si>
  <si>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</si>
  <si>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</si>
  <si>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</si>
  <si>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</si>
  <si>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</si>
  <si>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</si>
  <si>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</si>
  <si>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</si>
  <si>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</si>
  <si>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</si>
  <si>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</si>
  <si>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</si>
  <si>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</si>
  <si>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</si>
  <si>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</si>
  <si>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</si>
  <si>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</si>
  <si>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</si>
  <si>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</si>
  <si>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</si>
  <si>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</si>
  <si>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</si>
  <si>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</si>
  <si>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</si>
  <si>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</si>
  <si>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</si>
  <si>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</si>
  <si>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</si>
  <si>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</si>
  <si>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</si>
  <si>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</si>
  <si>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</si>
  <si>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</si>
  <si>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</si>
  <si>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</si>
  <si>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</si>
  <si>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</si>
  <si>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</si>
  <si>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</si>
  <si>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</si>
  <si>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</si>
  <si>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</si>
  <si>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</si>
  <si>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</si>
  <si>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</si>
  <si>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</si>
  <si>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</si>
  <si>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</si>
  <si>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</si>
  <si>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</si>
  <si>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</si>
  <si>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</si>
  <si>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</si>
  <si>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</si>
  <si>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</si>
  <si>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</si>
  <si>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</si>
  <si>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</si>
  <si>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</si>
  <si>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</si>
  <si>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</si>
  <si>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</si>
  <si>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</si>
  <si>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</si>
  <si>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</si>
  <si>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</si>
  <si>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</si>
  <si>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</si>
  <si>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</si>
  <si>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</si>
  <si>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</si>
  <si>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</si>
  <si>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</si>
  <si>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</si>
  <si>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</si>
  <si>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</si>
  <si>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</si>
  <si>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</si>
  <si>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</si>
  <si>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</si>
  <si>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</si>
  <si>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</si>
  <si>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</si>
  <si>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</si>
  <si>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</si>
  <si>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</si>
  <si>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</si>
  <si>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</si>
  <si>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</si>
  <si>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</si>
  <si>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</si>
  <si>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</si>
  <si>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</si>
  <si>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</si>
  <si>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</si>
  <si>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</si>
  <si>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</si>
  <si>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</si>
  <si>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</si>
  <si>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</si>
  <si>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</si>
  <si>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</si>
  <si>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</si>
  <si>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</si>
  <si>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</si>
  <si>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</si>
  <si>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</si>
  <si>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</si>
  <si>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</si>
  <si>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</si>
  <si>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</si>
  <si>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</si>
  <si>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</si>
  <si>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</si>
  <si>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</si>
  <si>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</si>
  <si>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</si>
  <si>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</si>
  <si>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</si>
  <si>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</si>
  <si>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</si>
  <si>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</si>
  <si>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</si>
  <si>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</si>
  <si>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</si>
  <si>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</si>
  <si>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</si>
  <si>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</si>
  <si>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</si>
  <si>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</si>
  <si>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</si>
  <si>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</si>
  <si>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</si>
  <si>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</si>
  <si>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</si>
  <si>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</si>
  <si>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</si>
  <si>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</si>
  <si>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</si>
  <si>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</si>
  <si>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</si>
  <si>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</si>
  <si>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</si>
  <si>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</si>
  <si>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</si>
  <si>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</si>
  <si>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</si>
  <si>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</si>
  <si>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</si>
  <si>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</si>
  <si>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</si>
  <si>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</si>
  <si>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</si>
  <si>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</si>
  <si>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</si>
  <si>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</si>
  <si>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</si>
  <si>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</si>
  <si>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</si>
  <si>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</si>
  <si>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</si>
  <si>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</si>
  <si>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</si>
  <si>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</si>
  <si>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</si>
  <si>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</si>
  <si>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</si>
  <si>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</si>
  <si>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</si>
  <si>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</si>
  <si>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</si>
  <si>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</si>
  <si>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</si>
  <si>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</si>
  <si>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</si>
  <si>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</si>
  <si>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</si>
  <si>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</si>
  <si>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</si>
  <si>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</si>
  <si>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</si>
  <si>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</si>
  <si>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</si>
  <si>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</si>
  <si>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</si>
  <si>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</si>
  <si>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</si>
  <si>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</si>
  <si>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</si>
  <si>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</si>
  <si>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</si>
  <si>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</si>
  <si>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</si>
  <si>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</si>
  <si>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</si>
  <si>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</si>
  <si>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</si>
  <si>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</si>
  <si>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</si>
  <si>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</si>
  <si>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</si>
  <si>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</si>
  <si>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</si>
  <si>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</si>
  <si>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</si>
  <si>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</si>
  <si>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</si>
  <si>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</si>
  <si>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</si>
  <si>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</si>
  <si>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</si>
  <si>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</si>
  <si>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</si>
  <si>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</si>
  <si>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</si>
  <si>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</si>
  <si>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</si>
  <si>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</si>
  <si>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</si>
  <si>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</si>
  <si>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</si>
  <si>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</si>
  <si>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</si>
  <si>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</si>
  <si>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</si>
  <si>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</si>
  <si>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</si>
  <si>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</si>
  <si>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</si>
  <si>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</si>
  <si>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</si>
  <si>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</si>
  <si>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</si>
  <si>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</si>
  <si>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</si>
  <si>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</si>
  <si>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</si>
  <si>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</si>
  <si>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</si>
  <si>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</si>
  <si>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</si>
  <si>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</si>
  <si>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</si>
  <si>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</si>
  <si>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</si>
  <si>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</si>
  <si>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</si>
  <si>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</si>
  <si>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</si>
  <si>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</si>
  <si>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</si>
  <si>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</si>
  <si>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</si>
  <si>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</si>
  <si>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</si>
  <si>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</si>
  <si>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</si>
  <si>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</si>
  <si>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</si>
  <si>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</si>
  <si>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</si>
  <si>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</si>
  <si>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</si>
  <si>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</si>
  <si>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</si>
  <si>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</si>
  <si>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</si>
  <si>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</si>
  <si>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</si>
  <si>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</si>
  <si>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</si>
  <si>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</si>
  <si>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</si>
  <si>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</si>
  <si>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</si>
  <si>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</si>
  <si>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</si>
  <si>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</si>
  <si>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</si>
  <si>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</si>
  <si>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</si>
  <si>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</si>
  <si>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</si>
  <si>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</si>
  <si>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</si>
  <si>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</si>
  <si>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</si>
  <si>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</si>
  <si>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</si>
  <si>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</si>
  <si>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</si>
  <si>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</si>
  <si>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</si>
  <si>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</si>
  <si>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</si>
  <si>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</si>
  <si>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</si>
  <si>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</si>
  <si>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</si>
  <si>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</si>
  <si>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</si>
  <si>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</si>
  <si>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</si>
  <si>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</si>
  <si>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</si>
  <si>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</si>
  <si>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</si>
  <si>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</si>
  <si>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</si>
  <si>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</si>
  <si>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</si>
  <si>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</si>
  <si>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</si>
  <si>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</si>
  <si>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</si>
  <si>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</si>
  <si>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</si>
  <si>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</si>
  <si>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</si>
  <si>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</si>
  <si>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</si>
  <si>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</si>
  <si>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</si>
  <si>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</si>
  <si>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</si>
  <si>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</si>
  <si>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</si>
  <si>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</si>
  <si>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</si>
  <si>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</si>
  <si>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</si>
  <si>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</si>
  <si>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</si>
  <si>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</si>
  <si>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</si>
  <si>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</si>
  <si>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</si>
  <si>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</si>
  <si>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</si>
  <si>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</si>
  <si>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</si>
  <si>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</si>
  <si>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</si>
  <si>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</si>
  <si>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</si>
  <si>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</si>
  <si>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</si>
  <si>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</si>
  <si>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</si>
  <si>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</si>
  <si>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</si>
  <si>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</si>
  <si>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</si>
  <si>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</si>
  <si>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</si>
  <si>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</si>
  <si>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</si>
  <si>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</si>
  <si>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</si>
  <si>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</si>
  <si>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</si>
  <si>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</si>
  <si>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</si>
  <si>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</si>
  <si>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</si>
  <si>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</si>
  <si>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</si>
  <si>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</si>
  <si>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</si>
  <si>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</si>
  <si>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</si>
  <si>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</si>
  <si>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</si>
  <si>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</si>
  <si>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</si>
  <si>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</si>
  <si>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</si>
  <si>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</si>
  <si>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</si>
  <si>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</si>
  <si>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</si>
  <si>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</si>
  <si>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</si>
  <si>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</si>
  <si>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</si>
  <si>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</si>
  <si>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</si>
  <si>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</si>
  <si>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</si>
  <si>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</si>
  <si>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</si>
  <si>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</si>
  <si>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</si>
  <si>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</si>
  <si>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</si>
  <si>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</si>
  <si>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</si>
  <si>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</si>
  <si>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</si>
  <si>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</si>
  <si>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</si>
  <si>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</si>
  <si>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</si>
  <si>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</si>
  <si>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</si>
  <si>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</si>
  <si>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</si>
  <si>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</si>
  <si>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</si>
  <si>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</si>
  <si>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</si>
  <si>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</si>
  <si>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</si>
  <si>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</si>
  <si>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</si>
  <si>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</si>
  <si>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</si>
  <si>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</si>
  <si>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</si>
  <si>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</si>
  <si>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</si>
  <si>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</si>
  <si>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</si>
  <si>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</si>
  <si>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</si>
  <si>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</si>
  <si>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</si>
  <si>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</si>
  <si>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</si>
  <si>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</si>
  <si>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</si>
  <si>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</si>
  <si>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</si>
  <si>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</si>
  <si>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</si>
  <si>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</si>
  <si>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</si>
  <si>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</si>
  <si>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</si>
  <si>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</si>
  <si>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</si>
  <si>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</si>
  <si>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</si>
  <si>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</si>
  <si>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</si>
  <si>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</si>
  <si>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</si>
  <si>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</si>
  <si>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</si>
  <si>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</si>
  <si>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</si>
  <si>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</si>
  <si>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</si>
  <si>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</si>
  <si>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</si>
  <si>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</si>
  <si>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</si>
  <si>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</si>
  <si>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</si>
  <si>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</si>
  <si>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</si>
  <si>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</si>
  <si>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</si>
  <si>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</si>
  <si>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</si>
  <si>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</si>
  <si>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</si>
  <si>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</si>
  <si>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</si>
  <si>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</si>
  <si>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</si>
  <si>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</si>
  <si>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</si>
  <si>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</si>
  <si>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</si>
  <si>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</si>
  <si>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</si>
  <si>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</si>
  <si>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</si>
  <si>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</si>
  <si>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</si>
  <si>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</si>
  <si>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</si>
  <si>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</si>
  <si>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</si>
  <si>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</si>
  <si>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</si>
  <si>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</si>
  <si>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</si>
  <si>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</si>
  <si>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</si>
  <si>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</si>
  <si>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</si>
  <si>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</si>
  <si>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</si>
  <si>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</si>
  <si>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</si>
  <si>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</si>
  <si>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</si>
  <si>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</si>
  <si>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</si>
  <si>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</si>
  <si>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</si>
  <si>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</si>
  <si>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</si>
  <si>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</si>
  <si>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</si>
  <si>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</si>
  <si>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</si>
  <si>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</si>
  <si>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</si>
  <si>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</si>
  <si>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</si>
  <si>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</si>
  <si>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</si>
  <si>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</si>
  <si>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</si>
  <si>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</si>
  <si>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</si>
  <si>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</si>
  <si>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</si>
  <si>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</si>
  <si>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</si>
  <si>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</si>
  <si>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</si>
  <si>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</si>
  <si>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</si>
  <si>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</si>
  <si>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</si>
  <si>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</si>
  <si>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</si>
  <si>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</si>
  <si>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</si>
  <si>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</si>
  <si>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</si>
  <si>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</si>
  <si>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</si>
  <si>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</si>
  <si>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</si>
  <si>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</si>
  <si>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</si>
  <si>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</si>
  <si>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</si>
  <si>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</si>
  <si>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</si>
  <si>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</si>
  <si>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</si>
  <si>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</si>
  <si>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</si>
  <si>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</si>
  <si>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</si>
  <si>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</si>
  <si>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</si>
  <si>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</si>
  <si>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</si>
  <si>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</si>
  <si>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</si>
  <si>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</si>
  <si>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</si>
  <si>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</si>
  <si>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</si>
  <si>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</si>
  <si>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</si>
  <si>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</si>
  <si>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</si>
  <si>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</si>
  <si>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</si>
  <si>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</si>
  <si>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</si>
  <si>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</si>
  <si>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</si>
  <si>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</si>
  <si>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</si>
  <si>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</si>
  <si>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</si>
  <si>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</si>
  <si>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</si>
  <si>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</si>
  <si>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</si>
  <si>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</si>
  <si>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</si>
  <si>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</si>
  <si>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</si>
  <si>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</si>
  <si>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</si>
  <si>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</si>
  <si>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</si>
  <si>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</si>
  <si>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</si>
  <si>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</si>
  <si>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</si>
  <si>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</si>
  <si>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</si>
  <si>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</si>
  <si>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</si>
  <si>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</si>
  <si>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</si>
  <si>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</si>
  <si>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</si>
  <si>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</si>
  <si>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</si>
  <si>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</si>
  <si>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</si>
  <si>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</si>
  <si>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</si>
  <si>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</si>
  <si>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</si>
  <si>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</si>
  <si>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</si>
  <si>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</si>
  <si>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</si>
  <si>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</si>
  <si>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</si>
  <si>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</si>
  <si>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</si>
  <si>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</si>
  <si>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</si>
  <si>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</si>
  <si>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</si>
  <si>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</si>
  <si>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</si>
  <si>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</si>
  <si>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</si>
  <si>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</si>
  <si>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</si>
  <si>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</si>
  <si>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</si>
  <si>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</si>
  <si>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</si>
  <si>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</si>
  <si>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</si>
  <si>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</si>
  <si>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</si>
  <si>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</si>
  <si>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</si>
  <si>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</si>
  <si>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</si>
  <si>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</si>
  <si>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</si>
  <si>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</si>
  <si>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</si>
  <si>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</si>
  <si>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</si>
  <si>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</si>
  <si>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</si>
  <si>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</si>
  <si>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</si>
  <si>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</si>
  <si>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</si>
  <si>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</si>
  <si>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</si>
  <si>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</si>
  <si>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</si>
  <si>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</si>
  <si>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</si>
  <si>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</si>
  <si>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</si>
  <si>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</si>
  <si>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</si>
  <si>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</si>
  <si>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</si>
  <si>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</si>
  <si>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</si>
  <si>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</si>
  <si>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</si>
  <si>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</si>
  <si>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</si>
  <si>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</si>
  <si>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</si>
  <si>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</si>
  <si>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</si>
  <si>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</si>
  <si>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</si>
  <si>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</si>
  <si>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</si>
  <si>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</si>
  <si>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</si>
  <si>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</si>
  <si>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</si>
  <si>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</si>
  <si>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</si>
  <si>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</si>
  <si>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</si>
  <si>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</si>
  <si>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</si>
  <si>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</si>
  <si>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</si>
  <si>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</si>
  <si>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</si>
  <si>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</si>
  <si>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</si>
  <si>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</si>
  <si>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</si>
  <si>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</si>
  <si>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</si>
  <si>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</si>
  <si>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</si>
  <si>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</si>
  <si>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</si>
  <si>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</si>
  <si>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</si>
  <si>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</si>
  <si>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</si>
  <si>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</si>
  <si>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</si>
  <si>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</si>
  <si>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</si>
  <si>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</si>
  <si>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</si>
  <si>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</si>
  <si>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</si>
  <si>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</si>
  <si>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</si>
  <si>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</si>
  <si>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</si>
  <si>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</si>
  <si>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</si>
  <si>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</si>
  <si>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</si>
  <si>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</si>
  <si>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</si>
  <si>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</si>
  <si>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</si>
  <si>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</si>
  <si>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</si>
  <si>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</si>
  <si>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</si>
  <si>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</si>
  <si>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</si>
  <si>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</si>
  <si>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</si>
  <si>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</si>
  <si>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</si>
  <si>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</si>
  <si>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</si>
  <si>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</si>
  <si>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</si>
  <si>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</si>
  <si>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</si>
  <si>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</si>
  <si>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</si>
  <si>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</si>
  <si>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</si>
  <si>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</si>
  <si>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</si>
  <si>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</si>
  <si>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</si>
  <si>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</si>
  <si>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</si>
  <si>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</si>
  <si>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</si>
  <si>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</si>
  <si>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</si>
  <si>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</si>
  <si>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</si>
  <si>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</si>
  <si>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</si>
  <si>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</si>
  <si>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</si>
  <si>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</si>
  <si>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</si>
  <si>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</si>
  <si>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</si>
  <si>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</si>
  <si>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</si>
  <si>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</si>
  <si>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</si>
  <si>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</si>
  <si>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</si>
  <si>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</si>
  <si>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</si>
  <si>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</si>
  <si>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</si>
  <si>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</si>
  <si>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</si>
  <si>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</si>
  <si>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</si>
  <si>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</si>
  <si>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</si>
  <si>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</si>
  <si>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</si>
  <si>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</si>
  <si>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</si>
  <si>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</si>
  <si>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</si>
  <si>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</si>
  <si>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</si>
  <si>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</si>
  <si>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</si>
  <si>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</si>
  <si>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</si>
  <si>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</si>
  <si>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</si>
  <si>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</si>
  <si>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</si>
  <si>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</si>
  <si>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</si>
  <si>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</si>
  <si>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</si>
  <si>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</si>
  <si>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</si>
  <si>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</si>
  <si>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</si>
  <si>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</si>
  <si>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</si>
  <si>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</si>
  <si>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</si>
  <si>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</si>
  <si>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</si>
  <si>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</si>
  <si>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</si>
  <si>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</si>
  <si>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</si>
  <si>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</si>
  <si>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</si>
  <si>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</si>
  <si>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</si>
  <si>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</si>
  <si>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</si>
  <si>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</si>
  <si>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</si>
  <si>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</si>
  <si>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</si>
  <si>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</si>
  <si>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</si>
  <si>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</si>
  <si>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</si>
  <si>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</si>
  <si>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</si>
  <si>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</si>
  <si>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</si>
  <si>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</si>
  <si>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</si>
  <si>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</si>
  <si>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</si>
  <si>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</si>
  <si>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</si>
  <si>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</si>
  <si>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</si>
  <si>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</si>
  <si>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</si>
  <si>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</si>
  <si>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</si>
  <si>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</si>
  <si>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</si>
  <si>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</si>
  <si>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</si>
  <si>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</si>
  <si>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</si>
  <si>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</si>
  <si>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</si>
  <si>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</si>
  <si>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</si>
  <si>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</si>
  <si>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</si>
  <si>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</si>
  <si>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</si>
  <si>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</si>
  <si>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</si>
  <si>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</si>
  <si>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</si>
  <si>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</si>
  <si>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</si>
  <si>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</si>
  <si>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</si>
  <si>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</si>
  <si>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</si>
  <si>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</si>
  <si>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</si>
  <si>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</si>
  <si>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</si>
  <si>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</si>
  <si>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</si>
  <si>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</si>
  <si>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</si>
  <si>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</si>
  <si>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</si>
  <si>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</si>
  <si>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</si>
  <si>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</si>
  <si>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</si>
  <si>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</si>
  <si>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</si>
  <si>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</si>
  <si>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</si>
  <si>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</si>
  <si>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</si>
  <si>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</si>
  <si>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</si>
  <si>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</si>
  <si>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</si>
  <si>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</si>
  <si>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</si>
  <si>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</si>
  <si>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</si>
  <si>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</si>
  <si>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</si>
  <si>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</si>
  <si>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</si>
  <si>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</si>
  <si>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</si>
  <si>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</si>
  <si>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</si>
  <si>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</si>
  <si>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</si>
  <si>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</si>
  <si>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</si>
  <si>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</si>
  <si>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</si>
  <si>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</si>
  <si>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</si>
  <si>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</si>
  <si>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</si>
  <si>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</si>
  <si>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</si>
  <si>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</si>
  <si>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</si>
  <si>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</si>
  <si>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</si>
  <si>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</si>
  <si>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</si>
  <si>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</si>
  <si>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</si>
  <si>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</si>
  <si>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</si>
  <si>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</si>
  <si>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</si>
  <si>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</si>
  <si>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</si>
  <si>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</si>
  <si>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</si>
  <si>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</si>
  <si>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</si>
  <si>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</si>
  <si>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</si>
  <si>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</si>
  <si>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</si>
  <si>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</si>
  <si>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</si>
  <si>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</si>
  <si>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</si>
  <si>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</si>
  <si>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</si>
  <si>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</si>
  <si>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</si>
  <si>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</si>
  <si>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</si>
  <si>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</si>
  <si>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</si>
  <si>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</si>
  <si>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</si>
  <si>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</si>
  <si>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</si>
  <si>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</si>
  <si>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</si>
  <si>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</si>
  <si>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</si>
  <si>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</si>
  <si>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</si>
  <si>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</si>
  <si>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</si>
  <si>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</si>
  <si>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</si>
  <si>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</si>
  <si>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</si>
  <si>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</si>
  <si>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</si>
  <si>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</si>
  <si>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</si>
  <si>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</si>
  <si>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</si>
  <si>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</si>
  <si>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</si>
  <si>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</si>
  <si>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</si>
  <si>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</si>
  <si>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</si>
  <si>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</si>
  <si>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</si>
  <si>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</si>
  <si>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</si>
  <si>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</si>
  <si>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</si>
  <si>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</si>
  <si>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</si>
  <si>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</si>
  <si>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</si>
  <si>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</si>
  <si>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</si>
  <si>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</si>
  <si>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</si>
  <si>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</si>
  <si>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</si>
  <si>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</si>
  <si>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</si>
  <si>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</si>
  <si>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</si>
  <si>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</si>
  <si>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</si>
  <si>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</si>
  <si>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</si>
  <si>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</si>
  <si>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</si>
  <si>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</si>
  <si>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</si>
  <si>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</si>
  <si>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</si>
  <si>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</si>
  <si>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</si>
  <si>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</si>
  <si>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</si>
  <si>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</si>
  <si>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</si>
  <si>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</si>
  <si>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</si>
  <si>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</si>
  <si>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</si>
  <si>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</si>
  <si>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</si>
  <si>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</si>
  <si>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</si>
  <si>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</si>
  <si>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</si>
  <si>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</si>
  <si>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</si>
  <si>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</si>
  <si>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</si>
  <si>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</si>
  <si>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</si>
  <si>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</si>
  <si>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</si>
  <si>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</si>
  <si>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</si>
  <si>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</si>
  <si>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</si>
  <si>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</si>
  <si>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</si>
  <si>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</si>
  <si>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</si>
  <si>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</si>
  <si>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</si>
  <si>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</si>
  <si>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</si>
  <si>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</si>
  <si>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</si>
  <si>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</si>
  <si>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</si>
  <si>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</si>
  <si>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</si>
  <si>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</si>
  <si>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</si>
  <si>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</si>
  <si>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</si>
  <si>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</si>
  <si>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</si>
  <si>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</si>
  <si>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</si>
  <si>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</si>
  <si>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</si>
  <si>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</si>
  <si>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</si>
  <si>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</si>
  <si>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</si>
  <si>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</si>
  <si>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</si>
  <si>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</si>
  <si>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</si>
  <si>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</si>
  <si>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</si>
  <si>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</si>
  <si>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</si>
  <si>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</si>
  <si>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</si>
  <si>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</si>
  <si>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</si>
  <si>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</si>
  <si>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</si>
  <si>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</si>
  <si>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</si>
  <si>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</si>
  <si>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</si>
  <si>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</si>
  <si>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</si>
  <si>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</si>
  <si>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</si>
  <si>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</si>
  <si>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</si>
  <si>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</si>
  <si>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</si>
  <si>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</si>
  <si>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</si>
  <si>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</si>
  <si>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</si>
  <si>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</si>
  <si>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</si>
  <si>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</si>
  <si>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</si>
  <si>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</si>
  <si>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</si>
  <si>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</si>
  <si>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</si>
  <si>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</si>
  <si>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</si>
  <si>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</si>
  <si>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</si>
  <si>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</si>
  <si>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</si>
  <si>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</si>
  <si>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</si>
  <si>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</si>
  <si>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</si>
  <si>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</si>
  <si>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</si>
  <si>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</si>
  <si>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</si>
  <si>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</si>
  <si>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</si>
  <si>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</si>
  <si>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</si>
  <si>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</si>
  <si>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</si>
  <si>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</si>
  <si>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</si>
  <si>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</si>
  <si>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</si>
  <si>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</si>
  <si>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</si>
  <si>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</si>
  <si>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</si>
  <si>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</si>
  <si>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</si>
  <si>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</si>
  <si>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</si>
  <si>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</si>
  <si>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</si>
  <si>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</si>
  <si>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</si>
  <si>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</si>
  <si>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</si>
  <si>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</si>
  <si>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</si>
  <si>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</si>
  <si>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</si>
  <si>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</si>
  <si>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</si>
  <si>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</si>
  <si>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</si>
  <si>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</si>
  <si>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</si>
  <si>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</si>
  <si>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</si>
  <si>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</si>
  <si>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</si>
  <si>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</si>
  <si>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</si>
  <si>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</si>
  <si>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</si>
  <si>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</si>
  <si>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</si>
  <si>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</si>
  <si>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</si>
  <si>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</si>
  <si>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</si>
  <si>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</si>
  <si>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</si>
  <si>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</si>
  <si>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</si>
  <si>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</si>
  <si>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</si>
  <si>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</si>
  <si>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</si>
  <si>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</si>
  <si>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</si>
  <si>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</si>
  <si>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</si>
  <si>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</si>
  <si>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</si>
  <si>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</si>
  <si>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</si>
  <si>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</si>
  <si>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</si>
  <si>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</si>
  <si>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</si>
  <si>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</si>
  <si>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</si>
  <si>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</si>
  <si>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</si>
  <si>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</si>
  <si>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</si>
  <si>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</si>
  <si>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</si>
  <si>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</si>
  <si>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</si>
  <si>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</si>
  <si>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</si>
  <si>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</si>
  <si>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</si>
  <si>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</si>
  <si>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</si>
  <si>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</si>
  <si>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</si>
  <si>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</si>
  <si>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</si>
  <si>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</si>
  <si>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</si>
  <si>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</si>
  <si>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</si>
  <si>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</si>
  <si>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</si>
  <si>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</si>
  <si>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</si>
  <si>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</si>
  <si>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</si>
  <si>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</si>
  <si>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</si>
  <si>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</si>
  <si>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</si>
  <si>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</si>
  <si>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</si>
  <si>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</si>
  <si>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</si>
  <si>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</si>
  <si>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</si>
  <si>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</si>
  <si>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</si>
  <si>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</si>
  <si>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</si>
  <si>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</si>
  <si>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</si>
  <si>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</si>
  <si>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</si>
  <si>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</si>
  <si>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</si>
  <si>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</si>
  <si>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</si>
  <si>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</si>
  <si>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</si>
  <si>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</si>
  <si>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</si>
  <si>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</si>
  <si>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</si>
  <si>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</si>
  <si>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</si>
  <si>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</si>
  <si>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</si>
  <si>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</si>
  <si>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</si>
  <si>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</si>
  <si>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</si>
  <si>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</si>
  <si>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</si>
  <si>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</si>
  <si>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</si>
  <si>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</si>
  <si>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</si>
  <si>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</si>
  <si>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</si>
  <si>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</si>
  <si>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</si>
  <si>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</si>
  <si>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</si>
  <si>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</si>
  <si>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</si>
  <si>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</si>
  <si>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</si>
  <si>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</si>
  <si>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</si>
  <si>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</si>
  <si>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</si>
  <si>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</si>
  <si>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</si>
  <si>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</si>
  <si>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</si>
  <si>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</si>
  <si>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</si>
  <si>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</si>
  <si>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</si>
  <si>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</si>
  <si>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</si>
  <si>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</si>
  <si>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</si>
  <si>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</si>
  <si>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</si>
  <si>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</si>
  <si>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</si>
  <si>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</si>
  <si>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</si>
  <si>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</si>
  <si>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</si>
  <si>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</si>
  <si>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</si>
  <si>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</si>
  <si>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</si>
  <si>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</si>
  <si>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</si>
  <si>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</si>
  <si>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</si>
  <si>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</si>
  <si>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</si>
  <si>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</si>
  <si>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</si>
  <si>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</si>
  <si>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</si>
  <si>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</si>
  <si>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</si>
  <si>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</si>
  <si>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</si>
  <si>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</si>
  <si>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</si>
  <si>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</si>
  <si>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</si>
  <si>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</si>
  <si>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</si>
  <si>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</si>
  <si>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</si>
  <si>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</si>
  <si>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</si>
  <si>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</si>
  <si>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</si>
  <si>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</si>
  <si>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</si>
  <si>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</si>
  <si>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</si>
  <si>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</si>
  <si>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</si>
  <si>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</si>
  <si>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</si>
  <si>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</si>
  <si>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</si>
  <si>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</si>
  <si>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</si>
  <si>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</si>
  <si>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</si>
  <si>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</si>
  <si>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</si>
  <si>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</si>
  <si>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</si>
  <si>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</si>
  <si>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</si>
  <si>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</si>
  <si>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</si>
  <si>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</si>
  <si>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</si>
  <si>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</si>
  <si>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</si>
  <si>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</si>
  <si>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</si>
  <si>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</si>
  <si>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</si>
  <si>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</si>
  <si>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</si>
  <si>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</si>
  <si>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</si>
  <si>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</si>
  <si>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</si>
  <si>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</si>
  <si>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</si>
  <si>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</si>
  <si>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</si>
  <si>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</si>
  <si>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</si>
  <si>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</si>
  <si>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</si>
  <si>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</si>
  <si>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</si>
  <si>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</si>
  <si>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</si>
  <si>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</si>
  <si>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</si>
  <si>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</si>
  <si>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</si>
  <si>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</si>
  <si>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</si>
  <si>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</si>
  <si>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</si>
  <si>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</si>
  <si>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</si>
  <si>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</si>
  <si>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</si>
  <si>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</si>
  <si>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</si>
  <si>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</si>
  <si>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</si>
  <si>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</si>
  <si>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</si>
  <si>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</si>
  <si>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</si>
  <si>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</si>
  <si>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</si>
  <si>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株式会社リベルケア</t>
    <rPh sb="0" eb="4">
      <t>カブシキガイシャ</t>
    </rPh>
    <phoneticPr fontId="1"/>
  </si>
  <si>
    <t>２　法人</t>
  </si>
  <si>
    <t>５　営利法人</t>
  </si>
  <si>
    <t>かぶしきがいしゃりべるけあ</t>
    <phoneticPr fontId="1"/>
  </si>
  <si>
    <t>愛知県名古屋市中村区名駅三丁目28番12号</t>
    <rPh sb="0" eb="3">
      <t>アイチケン</t>
    </rPh>
    <rPh sb="3" eb="7">
      <t>ナゴヤシ</t>
    </rPh>
    <rPh sb="7" eb="15">
      <t>ナカムラクメイエキサンチョウメ</t>
    </rPh>
    <rPh sb="17" eb="18">
      <t>バン</t>
    </rPh>
    <rPh sb="20" eb="21">
      <t>ゴウ</t>
    </rPh>
    <phoneticPr fontId="1"/>
  </si>
  <si>
    <t>052</t>
    <phoneticPr fontId="1"/>
  </si>
  <si>
    <t>856</t>
    <phoneticPr fontId="1"/>
  </si>
  <si>
    <t>5682</t>
    <phoneticPr fontId="1"/>
  </si>
  <si>
    <t>https://</t>
  </si>
  <si>
    <t>www.libercare.jp</t>
    <phoneticPr fontId="1"/>
  </si>
  <si>
    <t>清原　達観</t>
    <rPh sb="0" eb="2">
      <t>キヨハラ</t>
    </rPh>
    <rPh sb="3" eb="5">
      <t>タッカン</t>
    </rPh>
    <phoneticPr fontId="1"/>
  </si>
  <si>
    <t>代表取締役</t>
    <rPh sb="0" eb="2">
      <t>ダイヒョウ</t>
    </rPh>
    <rPh sb="2" eb="5">
      <t>トリシマリヤク</t>
    </rPh>
    <phoneticPr fontId="1"/>
  </si>
  <si>
    <t>ほすぴすたいおうがたじゅうたくりべる　しきのもりこうえん</t>
    <phoneticPr fontId="1"/>
  </si>
  <si>
    <t>ホスピス対応型住宅リベル　四季の森公園</t>
    <rPh sb="4" eb="6">
      <t>タイオウ</t>
    </rPh>
    <rPh sb="6" eb="7">
      <t>ガタ</t>
    </rPh>
    <rPh sb="7" eb="9">
      <t>ジュウタク</t>
    </rPh>
    <rPh sb="13" eb="15">
      <t>シキ</t>
    </rPh>
    <rPh sb="16" eb="19">
      <t>モリコウエン</t>
    </rPh>
    <phoneticPr fontId="1"/>
  </si>
  <si>
    <t>神奈川県横浜市旭区上白根町795番2</t>
    <phoneticPr fontId="1"/>
  </si>
  <si>
    <t>JR横浜線「中山」</t>
    <rPh sb="2" eb="5">
      <t>ヨコハマセン</t>
    </rPh>
    <rPh sb="6" eb="8">
      <t>ナカヤマ</t>
    </rPh>
    <phoneticPr fontId="1"/>
  </si>
  <si>
    <t>①バス利用の場合
最寄駅（JR横浜線 中山駅）から市営バス136系統で8分、長坂バス停から徒歩8分(480m)
②自動車利用の場合
最寄駅（JR横浜線 中山駅）から現地まで自動車で約12分</t>
    <rPh sb="3" eb="5">
      <t>リヨウ</t>
    </rPh>
    <rPh sb="6" eb="8">
      <t>バアイ</t>
    </rPh>
    <rPh sb="15" eb="18">
      <t>ヨコハマセン</t>
    </rPh>
    <rPh sb="58" eb="61">
      <t>ジドウシャ</t>
    </rPh>
    <rPh sb="61" eb="63">
      <t>リヨウ</t>
    </rPh>
    <rPh sb="64" eb="66">
      <t>バアイ</t>
    </rPh>
    <rPh sb="67" eb="69">
      <t>モヨ</t>
    </rPh>
    <rPh sb="69" eb="70">
      <t>エキ</t>
    </rPh>
    <rPh sb="83" eb="85">
      <t>ゲンチ</t>
    </rPh>
    <rPh sb="87" eb="90">
      <t>ジドウシャ</t>
    </rPh>
    <rPh sb="91" eb="92">
      <t>ヤク</t>
    </rPh>
    <rPh sb="94" eb="95">
      <t>フン</t>
    </rPh>
    <phoneticPr fontId="1"/>
  </si>
  <si>
    <t>045</t>
    <phoneticPr fontId="1"/>
  </si>
  <si>
    <t>520</t>
    <phoneticPr fontId="1"/>
  </si>
  <si>
    <t>4783</t>
    <phoneticPr fontId="1"/>
  </si>
  <si>
    <t>4786</t>
    <phoneticPr fontId="1"/>
  </si>
  <si>
    <t>伊東　あい子</t>
    <rPh sb="0" eb="2">
      <t>イトウ</t>
    </rPh>
    <rPh sb="5" eb="6">
      <t>コ</t>
    </rPh>
    <phoneticPr fontId="1"/>
  </si>
  <si>
    <t>３　住宅型</t>
  </si>
  <si>
    <t>２　事業者が賃借する土地</t>
  </si>
  <si>
    <t>１　あり</t>
  </si>
  <si>
    <t>１　耐火建築物</t>
  </si>
  <si>
    <t>２　鉄骨造</t>
  </si>
  <si>
    <t>3階建て</t>
    <rPh sb="1" eb="2">
      <t>カイ</t>
    </rPh>
    <rPh sb="2" eb="3">
      <t>タ</t>
    </rPh>
    <phoneticPr fontId="1"/>
  </si>
  <si>
    <t>１　全室個室（縁故者個室含む）</t>
  </si>
  <si>
    <t>２　なし</t>
  </si>
  <si>
    <t>脱衣室</t>
    <rPh sb="0" eb="3">
      <t>ダツイシツ</t>
    </rPh>
    <phoneticPr fontId="1"/>
  </si>
  <si>
    <t>１　全ての居室あり</t>
  </si>
  <si>
    <t>１　全ての便所あり</t>
  </si>
  <si>
    <t>１　全ての浴室あり</t>
  </si>
  <si>
    <t>当施設は、入居者様が安心して生活していただけるよう生活の場所を提供していきます。
また、医療依存度の高い方及び介護度に関わらずお受け入れできる施設を目指します。</t>
    <rPh sb="59" eb="60">
      <t>カカ</t>
    </rPh>
    <phoneticPr fontId="1"/>
  </si>
  <si>
    <t>３　なし</t>
  </si>
  <si>
    <t>１　自ら実施</t>
  </si>
  <si>
    <t>○</t>
  </si>
  <si>
    <t>住み替え前の居室に係る利用権は消滅し、住み替え後の居室に係る利用権が発生します。家賃については、当該利用権の対象となる居室に係る家賃が適用されることになります。</t>
    <phoneticPr fontId="1"/>
  </si>
  <si>
    <t>介護度及び重症度が高い方が優先になる場合があります。</t>
    <phoneticPr fontId="1"/>
  </si>
  <si>
    <t>入居者が次の解約条項のいずれかに該当し、かつ、そのことが、本契約を将来にわたって維持することが社会通念上著しく困難と認められる場合に、事業者は本契約を解約することができます。(入居契約書第29条第1項)</t>
    <rPh sb="0" eb="3">
      <t>ニュウキョシャ</t>
    </rPh>
    <rPh sb="4" eb="5">
      <t>ツギ</t>
    </rPh>
    <rPh sb="6" eb="8">
      <t>カイヤク</t>
    </rPh>
    <rPh sb="8" eb="10">
      <t>ジョウコウ</t>
    </rPh>
    <rPh sb="16" eb="18">
      <t>ガイトウ</t>
    </rPh>
    <rPh sb="29" eb="32">
      <t>ホンケイヤク</t>
    </rPh>
    <rPh sb="33" eb="35">
      <t>ショウライ</t>
    </rPh>
    <rPh sb="40" eb="42">
      <t>イジ</t>
    </rPh>
    <rPh sb="47" eb="49">
      <t>シャカイ</t>
    </rPh>
    <rPh sb="49" eb="52">
      <t>ツウネンジョウ</t>
    </rPh>
    <rPh sb="52" eb="53">
      <t>イチジル</t>
    </rPh>
    <rPh sb="55" eb="57">
      <t>コンナン</t>
    </rPh>
    <rPh sb="58" eb="59">
      <t>ミト</t>
    </rPh>
    <rPh sb="63" eb="65">
      <t>バアイ</t>
    </rPh>
    <rPh sb="67" eb="70">
      <t>ジギョウシャ</t>
    </rPh>
    <rPh sb="71" eb="74">
      <t>ホンケイヤク</t>
    </rPh>
    <rPh sb="75" eb="77">
      <t>カイヤク</t>
    </rPh>
    <phoneticPr fontId="1"/>
  </si>
  <si>
    <t>①入居申込書に虚偽の事項を記載する等の不正手段により入居したとき②月払いの利用料その他の支払いを正当な理由なく、しばしば遅滞するとき③入居契約書第19条の規定に違反したとき④入居者及びその家族の行動が、他の入居者又は職員の生命に危害を及ぼし、又はその危害の切迫したおそれがあり、かつ施設における通常の接遇方法等ではこれを防止することができないとき⑤入居者又はその家族が第三者を利用して、次に掲げる行為をしたとき(1)他の入居者又は職員に対して脅迫的な言動又は暴力を用いる行為(2)偽計又は威力を用いて事業者の業務を妨害し、又は信用を毀損する行為</t>
    <phoneticPr fontId="1"/>
  </si>
  <si>
    <t>利用料金：末日締め
毎月1日から末日までのご利用料金を翌月20日頃までにご請求いたします。</t>
    <rPh sb="31" eb="32">
      <t>ニチ</t>
    </rPh>
    <rPh sb="32" eb="33">
      <t>コロ</t>
    </rPh>
    <phoneticPr fontId="1"/>
  </si>
  <si>
    <t>看護師</t>
    <rPh sb="0" eb="3">
      <t>カンゴシ</t>
    </rPh>
    <phoneticPr fontId="1"/>
  </si>
  <si>
    <t>１　利用権方式</t>
  </si>
  <si>
    <t>３　月払い方式</t>
  </si>
  <si>
    <t>１　減額なし</t>
  </si>
  <si>
    <t>事業者は、月払い利用料等入居者が支払うべき費用を改定することがあります。(入居契約書第27条)</t>
    <rPh sb="0" eb="3">
      <t>ジギョウシャ</t>
    </rPh>
    <rPh sb="5" eb="7">
      <t>ツキバラ</t>
    </rPh>
    <rPh sb="8" eb="11">
      <t>リヨウリョウ</t>
    </rPh>
    <rPh sb="11" eb="12">
      <t>トウ</t>
    </rPh>
    <rPh sb="12" eb="15">
      <t>ニュウキョシャ</t>
    </rPh>
    <rPh sb="16" eb="18">
      <t>シハラ</t>
    </rPh>
    <rPh sb="21" eb="23">
      <t>ヒヨウ</t>
    </rPh>
    <rPh sb="24" eb="26">
      <t>カイテイ</t>
    </rPh>
    <phoneticPr fontId="1"/>
  </si>
  <si>
    <t>施設に係る土地又は建物に支払う賃料、近隣の住宅型有料老人ホームの家賃相場、施設が所在する自治体が発表する消費者物価指数及び人権費等を勘案し、運営懇談会の意見を聞いた上で改定するものとします。
入居者が支払うべき費用を改定する場合には、あらかじめ事業者は入居者及び身元引受人等に通知します。</t>
    <rPh sb="0" eb="2">
      <t>シセツ</t>
    </rPh>
    <rPh sb="3" eb="4">
      <t>カカ</t>
    </rPh>
    <rPh sb="5" eb="7">
      <t>トチ</t>
    </rPh>
    <rPh sb="7" eb="8">
      <t>マタ</t>
    </rPh>
    <rPh sb="9" eb="11">
      <t>タテモノ</t>
    </rPh>
    <rPh sb="12" eb="14">
      <t>シハラ</t>
    </rPh>
    <rPh sb="15" eb="17">
      <t>チンリョウ</t>
    </rPh>
    <rPh sb="18" eb="20">
      <t>キンリン</t>
    </rPh>
    <rPh sb="21" eb="24">
      <t>ジュウタクガタ</t>
    </rPh>
    <rPh sb="24" eb="26">
      <t>ユウリョウ</t>
    </rPh>
    <rPh sb="26" eb="28">
      <t>ロウジン</t>
    </rPh>
    <rPh sb="32" eb="34">
      <t>ヤチン</t>
    </rPh>
    <rPh sb="34" eb="36">
      <t>ソウバ</t>
    </rPh>
    <rPh sb="37" eb="39">
      <t>シセツ</t>
    </rPh>
    <rPh sb="40" eb="42">
      <t>ショザイ</t>
    </rPh>
    <rPh sb="44" eb="47">
      <t>ジチタイ</t>
    </rPh>
    <rPh sb="48" eb="50">
      <t>ハッピョウ</t>
    </rPh>
    <rPh sb="52" eb="55">
      <t>ショウヒシャ</t>
    </rPh>
    <rPh sb="55" eb="57">
      <t>ブッカ</t>
    </rPh>
    <rPh sb="57" eb="59">
      <t>シスウ</t>
    </rPh>
    <rPh sb="59" eb="60">
      <t>オヨ</t>
    </rPh>
    <rPh sb="61" eb="63">
      <t>ジンケン</t>
    </rPh>
    <rPh sb="63" eb="64">
      <t>ヒ</t>
    </rPh>
    <rPh sb="64" eb="65">
      <t>トウ</t>
    </rPh>
    <rPh sb="66" eb="68">
      <t>カンアン</t>
    </rPh>
    <rPh sb="70" eb="72">
      <t>ウンエイ</t>
    </rPh>
    <rPh sb="72" eb="75">
      <t>コンダンカイ</t>
    </rPh>
    <rPh sb="76" eb="78">
      <t>イケン</t>
    </rPh>
    <rPh sb="79" eb="80">
      <t>キ</t>
    </rPh>
    <rPh sb="82" eb="83">
      <t>ウエ</t>
    </rPh>
    <rPh sb="84" eb="86">
      <t>カイテイ</t>
    </rPh>
    <rPh sb="96" eb="99">
      <t>ニュウキョシャ</t>
    </rPh>
    <rPh sb="100" eb="102">
      <t>シハラ</t>
    </rPh>
    <rPh sb="105" eb="107">
      <t>ヒヨウ</t>
    </rPh>
    <rPh sb="108" eb="110">
      <t>カイテイ</t>
    </rPh>
    <rPh sb="112" eb="114">
      <t>バアイ</t>
    </rPh>
    <rPh sb="122" eb="125">
      <t>ジギョウシャ</t>
    </rPh>
    <rPh sb="126" eb="129">
      <t>ニュウキョシャ</t>
    </rPh>
    <rPh sb="129" eb="130">
      <t>オヨ</t>
    </rPh>
    <rPh sb="131" eb="133">
      <t>ミモト</t>
    </rPh>
    <rPh sb="133" eb="136">
      <t>ヒキウケニン</t>
    </rPh>
    <rPh sb="136" eb="137">
      <t>トウ</t>
    </rPh>
    <rPh sb="138" eb="140">
      <t>ツウチ</t>
    </rPh>
    <phoneticPr fontId="1"/>
  </si>
  <si>
    <t>生活保護受給者のみ</t>
    <rPh sb="0" eb="2">
      <t>セイカツ</t>
    </rPh>
    <rPh sb="2" eb="4">
      <t>ホゴ</t>
    </rPh>
    <rPh sb="4" eb="7">
      <t>ジュキュウシャ</t>
    </rPh>
    <phoneticPr fontId="1"/>
  </si>
  <si>
    <t>13.53～14.74</t>
    <phoneticPr fontId="1"/>
  </si>
  <si>
    <t>管理費に含む</t>
    <rPh sb="0" eb="3">
      <t>カンリヒ</t>
    </rPh>
    <rPh sb="4" eb="5">
      <t>フク</t>
    </rPh>
    <phoneticPr fontId="1"/>
  </si>
  <si>
    <t>生活ｻﾎﾟｰﾄ費に含む</t>
    <rPh sb="0" eb="2">
      <t>セイカツ</t>
    </rPh>
    <rPh sb="7" eb="8">
      <t>ヒ</t>
    </rPh>
    <rPh sb="9" eb="10">
      <t>フク</t>
    </rPh>
    <phoneticPr fontId="1"/>
  </si>
  <si>
    <t>建物所有者への支払う賃料、近隣有料老人ホームの家賃相場、ホームが所在する地域の自治体が発表する消費者物価指数等を勘案し、長期に渡って安定的な経営ができるような利用料金に設定しております。</t>
    <phoneticPr fontId="1"/>
  </si>
  <si>
    <t>介護サービスを実施しておりません。</t>
    <rPh sb="0" eb="2">
      <t>カイゴ</t>
    </rPh>
    <rPh sb="7" eb="9">
      <t>ジッシ</t>
    </rPh>
    <phoneticPr fontId="1"/>
  </si>
  <si>
    <t>使途：施設の維持管理費、水道光熱費、厨房運営費</t>
    <phoneticPr fontId="1"/>
  </si>
  <si>
    <t>【プラン1の場合】
25,920円／人・月（1日3食で30日の場合）
一日3食分864円での日割り請求です。
(朝食216円・昼食324円・夕食324円・間食含まず)
【プラン2（生活保護受給者）の場合】
喫食数に関わらず「生活支援サポート費」としてご請求いたします。</t>
    <phoneticPr fontId="1"/>
  </si>
  <si>
    <t>管理費に含みます。</t>
    <rPh sb="0" eb="3">
      <t>カンリヒ</t>
    </rPh>
    <rPh sb="4" eb="5">
      <t>フク</t>
    </rPh>
    <phoneticPr fontId="1"/>
  </si>
  <si>
    <t>ホスピス対応型住宅リベル　四季の森公園</t>
    <rPh sb="4" eb="7">
      <t>タイオウガタ</t>
    </rPh>
    <rPh sb="7" eb="9">
      <t>ジュウタク</t>
    </rPh>
    <rPh sb="13" eb="15">
      <t>シキ</t>
    </rPh>
    <rPh sb="16" eb="19">
      <t>モリコウエン</t>
    </rPh>
    <phoneticPr fontId="1"/>
  </si>
  <si>
    <t>横浜市　はまふくコール（横浜市苦情相談コールセンター）</t>
    <phoneticPr fontId="1"/>
  </si>
  <si>
    <t>263</t>
    <phoneticPr fontId="1"/>
  </si>
  <si>
    <t>8084</t>
    <phoneticPr fontId="1"/>
  </si>
  <si>
    <t>土日祝、年末年始</t>
    <rPh sb="0" eb="3">
      <t>ドニチシュク</t>
    </rPh>
    <rPh sb="4" eb="8">
      <t>ネンマツネンシ</t>
    </rPh>
    <phoneticPr fontId="1"/>
  </si>
  <si>
    <t>サービス提供により賠償するべき事故が発生した際には、介護サービス事業者賠償責任保険にて対応します。</t>
    <phoneticPr fontId="1"/>
  </si>
  <si>
    <t>事故対応マニュアルに基づき、速やかに対応します。</t>
    <phoneticPr fontId="1"/>
  </si>
  <si>
    <t>１　入居希望者に公開</t>
  </si>
  <si>
    <t>３　公開していない</t>
  </si>
  <si>
    <t>訪問介護リベル　四季の森公園</t>
    <rPh sb="0" eb="4">
      <t>ホウモンカイゴ</t>
    </rPh>
    <rPh sb="8" eb="10">
      <t>シキ</t>
    </rPh>
    <rPh sb="11" eb="14">
      <t>モリコウエン</t>
    </rPh>
    <phoneticPr fontId="1"/>
  </si>
  <si>
    <t>訪問看護リベル　四季の森公園</t>
    <rPh sb="0" eb="4">
      <t>ホウモンカンゴ</t>
    </rPh>
    <rPh sb="8" eb="10">
      <t>シキ</t>
    </rPh>
    <rPh sb="11" eb="14">
      <t>モリコウエン</t>
    </rPh>
    <phoneticPr fontId="1"/>
  </si>
  <si>
    <t>看護小規模多機能リベル　四季の森公園</t>
    <rPh sb="0" eb="5">
      <t>カンゴショウキボ</t>
    </rPh>
    <rPh sb="5" eb="8">
      <t>タキノウ</t>
    </rPh>
    <rPh sb="12" eb="14">
      <t>シキ</t>
    </rPh>
    <rPh sb="15" eb="16">
      <t>モリ</t>
    </rPh>
    <rPh sb="16" eb="18">
      <t>コウエン</t>
    </rPh>
    <phoneticPr fontId="1"/>
  </si>
  <si>
    <t>訪問看護リベル　四季の森公園</t>
    <rPh sb="0" eb="4">
      <t>ホウモンカンゴ</t>
    </rPh>
    <rPh sb="8" eb="10">
      <t>シキ</t>
    </rPh>
    <rPh sb="11" eb="12">
      <t>モリ</t>
    </rPh>
    <rPh sb="12" eb="14">
      <t>コウエン</t>
    </rPh>
    <phoneticPr fontId="1"/>
  </si>
  <si>
    <t>660円/日</t>
    <rPh sb="3" eb="4">
      <t>エン</t>
    </rPh>
    <rPh sb="5" eb="6">
      <t>ヒ</t>
    </rPh>
    <phoneticPr fontId="1"/>
  </si>
  <si>
    <t>汚染が酷い場合、請求させて頂く場合がございます</t>
    <rPh sb="0" eb="2">
      <t>オセン</t>
    </rPh>
    <rPh sb="3" eb="4">
      <t>ヒド</t>
    </rPh>
    <rPh sb="5" eb="7">
      <t>バアイ</t>
    </rPh>
    <rPh sb="8" eb="10">
      <t>セイキュウ</t>
    </rPh>
    <rPh sb="13" eb="14">
      <t>イタダ</t>
    </rPh>
    <rPh sb="15" eb="17">
      <t>バアイ</t>
    </rPh>
    <phoneticPr fontId="1"/>
  </si>
  <si>
    <t>110円/日</t>
    <rPh sb="3" eb="4">
      <t>エン</t>
    </rPh>
    <rPh sb="5" eb="6">
      <t>ヒ</t>
    </rPh>
    <phoneticPr fontId="1"/>
  </si>
  <si>
    <t>165円/日</t>
    <rPh sb="3" eb="4">
      <t>エン</t>
    </rPh>
    <rPh sb="5" eb="6">
      <t>ヒ</t>
    </rPh>
    <phoneticPr fontId="1"/>
  </si>
  <si>
    <t>実費</t>
    <phoneticPr fontId="1"/>
  </si>
  <si>
    <t>実費　医師による相談は実費</t>
    <rPh sb="3" eb="5">
      <t>イシ</t>
    </rPh>
    <rPh sb="8" eb="10">
      <t>ソウダン</t>
    </rPh>
    <rPh sb="11" eb="13">
      <t>ジッピ</t>
    </rPh>
    <phoneticPr fontId="1"/>
  </si>
  <si>
    <t>1泊あたり22,000円で実施いたします。
(食事3食付き）
※7泊8日までとさせていただきます。
※体調により受診をお願いすることがあります。当方で受診対応は行いません。</t>
    <rPh sb="26" eb="27">
      <t>ショク</t>
    </rPh>
    <rPh sb="34" eb="35">
      <t>ハク</t>
    </rPh>
    <rPh sb="36" eb="37">
      <t>ニチ</t>
    </rPh>
    <rPh sb="61" eb="62">
      <t>ネガ</t>
    </rPh>
    <phoneticPr fontId="1"/>
  </si>
  <si>
    <t>医療法人社団 有仁会
島津メディカルクリニック</t>
    <rPh sb="0" eb="2">
      <t>イリョウ</t>
    </rPh>
    <rPh sb="2" eb="6">
      <t>ホウジンシャダン</t>
    </rPh>
    <rPh sb="7" eb="8">
      <t>ア</t>
    </rPh>
    <rPh sb="8" eb="9">
      <t>ジン</t>
    </rPh>
    <rPh sb="9" eb="10">
      <t>カイ</t>
    </rPh>
    <rPh sb="11" eb="13">
      <t>シマヅ</t>
    </rPh>
    <phoneticPr fontId="1"/>
  </si>
  <si>
    <t>神奈川県横浜市緑区長津町2733</t>
    <rPh sb="0" eb="4">
      <t>カナガワケン</t>
    </rPh>
    <rPh sb="4" eb="7">
      <t>ヨコハマシ</t>
    </rPh>
    <rPh sb="7" eb="9">
      <t>ミドリク</t>
    </rPh>
    <rPh sb="9" eb="11">
      <t>ナガツ</t>
    </rPh>
    <rPh sb="11" eb="12">
      <t>マチ</t>
    </rPh>
    <phoneticPr fontId="1"/>
  </si>
  <si>
    <t>内科</t>
    <rPh sb="0" eb="2">
      <t>ナイカ</t>
    </rPh>
    <phoneticPr fontId="1"/>
  </si>
  <si>
    <t>事業収支計画について、長期安定的な経営が可能な計画である見込みがあることを確認できない。（指針11(3)）　</t>
    <phoneticPr fontId="1"/>
  </si>
  <si>
    <t>5180301030087</t>
    <phoneticPr fontId="1"/>
  </si>
  <si>
    <t>www.libercare.jp/location/hospice/shikinomori-koen/</t>
    <phoneticPr fontId="1"/>
  </si>
  <si>
    <t>医療依存度及び介護度の高い方でも受け入れが可能です。</t>
    <phoneticPr fontId="1"/>
  </si>
  <si>
    <t>2 有料老人ホーム事業の概要（住まいの概要）
連絡先メールアドレス　shikinomori.mch.manage＠libercare.jp</t>
    <phoneticPr fontId="1"/>
  </si>
  <si>
    <t>・主治医等からの意見
・入居者やその家族からの要望
・入居者の容態変化
・入居者に対する介護・看護サービス等処遇内容の変化
・他の入居者に対する特別な配慮</t>
    <rPh sb="53" eb="54">
      <t>トウ</t>
    </rPh>
    <phoneticPr fontId="1"/>
  </si>
  <si>
    <t>居室の住み替えを求める場合には、事業者は次に掲げる手続きを行い、その手続きは書面にて確認します。
①事業者の指定する医師の意見を聴く
②緊急やむを得ない場合を除いて、一定の観察期間を設ける
③住み替え後の居室の概要、費用負担の増減等について、入居者及び身元引受人等に説明を行う
④入居者同意を得る。ただし、入居者が自ら判断できない状況にある場合にあっては、身元引受人等の同意を得る</t>
    <phoneticPr fontId="1"/>
  </si>
  <si>
    <t>２　あり（ストレッチャー対応）</t>
  </si>
  <si>
    <t>・「生活支援パック」594円/日（希望者のみ）
使途：寝衣、タオル類、口腔ケアグッズ、生活消耗品
・おむつ代、洗濯代、リネン代は実費
（おむつ代660円/日、洗濯代165円/日、リネン代110円/日）
・「生活支援サポート費」41,810円/月（プラン2（生活保護受給者）のみ）
使途：食費、洗濯代、リネン代、おむつに付随する消耗品等</t>
    <phoneticPr fontId="1"/>
  </si>
  <si>
    <t>２　事業者が賃借する建物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</si>
</sst>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B583" sqref="B583:P58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11</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2527</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2609</v>
      </c>
      <c r="K16" s="132"/>
      <c r="L16" s="132"/>
      <c r="M16" s="132"/>
      <c r="N16" s="132"/>
      <c r="O16" s="132"/>
      <c r="P16" s="133"/>
    </row>
    <row r="17" spans="1:20" ht="20.100000000000001" customHeight="1">
      <c r="B17" s="340" t="s">
        <v>6</v>
      </c>
      <c r="C17" s="97"/>
      <c r="D17" s="97"/>
      <c r="E17" s="267"/>
      <c r="F17" s="34" t="s">
        <v>13</v>
      </c>
      <c r="G17" s="31">
        <v>450</v>
      </c>
      <c r="H17" s="35" t="s">
        <v>469</v>
      </c>
      <c r="I17" s="32">
        <v>6411</v>
      </c>
      <c r="J17" s="312"/>
      <c r="K17" s="313"/>
      <c r="L17" s="313"/>
      <c r="M17" s="313"/>
      <c r="N17" s="313"/>
      <c r="O17" s="313"/>
      <c r="P17" s="314"/>
      <c r="S17" s="15" t="str">
        <f>IF(OR(G17="",I17=""),"未記入","")</f>
        <v/>
      </c>
    </row>
    <row r="18" spans="1:20" ht="57.75" customHeight="1">
      <c r="B18" s="301"/>
      <c r="C18" s="323"/>
      <c r="D18" s="323"/>
      <c r="E18" s="302"/>
      <c r="F18" s="131" t="s">
        <v>2531</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2532</v>
      </c>
      <c r="K19" s="35" t="s">
        <v>469</v>
      </c>
      <c r="L19" s="63" t="s">
        <v>2533</v>
      </c>
      <c r="M19" s="35" t="s">
        <v>469</v>
      </c>
      <c r="N19" s="63" t="s">
        <v>2534</v>
      </c>
      <c r="O19" s="313"/>
      <c r="P19" s="314"/>
      <c r="Q19" s="12"/>
    </row>
    <row r="20" spans="1:20" ht="20.100000000000001" customHeight="1">
      <c r="B20" s="365"/>
      <c r="C20" s="366"/>
      <c r="D20" s="366"/>
      <c r="E20" s="367"/>
      <c r="F20" s="130" t="s">
        <v>15</v>
      </c>
      <c r="G20" s="130"/>
      <c r="H20" s="130"/>
      <c r="I20" s="130"/>
      <c r="J20" s="64"/>
      <c r="K20" s="35" t="s">
        <v>469</v>
      </c>
      <c r="L20" s="63"/>
      <c r="M20" s="35" t="s">
        <v>469</v>
      </c>
      <c r="N20" s="63"/>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2535</v>
      </c>
      <c r="K23" s="401"/>
      <c r="L23" s="218" t="s">
        <v>2536</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2537</v>
      </c>
      <c r="K24" s="108"/>
      <c r="L24" s="108"/>
      <c r="M24" s="108"/>
      <c r="N24" s="108"/>
      <c r="O24" s="109"/>
      <c r="P24" s="110"/>
    </row>
    <row r="25" spans="1:20" ht="20.100000000000001" customHeight="1">
      <c r="B25" s="301"/>
      <c r="C25" s="323"/>
      <c r="D25" s="323"/>
      <c r="E25" s="302"/>
      <c r="F25" s="260" t="s">
        <v>18</v>
      </c>
      <c r="G25" s="260"/>
      <c r="H25" s="130"/>
      <c r="I25" s="130"/>
      <c r="J25" s="108" t="s">
        <v>2538</v>
      </c>
      <c r="K25" s="108"/>
      <c r="L25" s="108"/>
      <c r="M25" s="108"/>
      <c r="N25" s="108"/>
      <c r="O25" s="109"/>
      <c r="P25" s="110"/>
    </row>
    <row r="26" spans="1:20" ht="20.100000000000001" customHeight="1">
      <c r="B26" s="186" t="s">
        <v>9</v>
      </c>
      <c r="C26" s="130"/>
      <c r="D26" s="130"/>
      <c r="E26" s="130"/>
      <c r="F26" s="445">
        <v>2017</v>
      </c>
      <c r="G26" s="446"/>
      <c r="H26" s="35" t="s">
        <v>466</v>
      </c>
      <c r="I26" s="446">
        <v>2</v>
      </c>
      <c r="J26" s="446"/>
      <c r="K26" s="35" t="s">
        <v>467</v>
      </c>
      <c r="L26" s="446">
        <v>24</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2539</v>
      </c>
      <c r="I31" s="464"/>
      <c r="J31" s="464"/>
      <c r="K31" s="464"/>
      <c r="L31" s="464"/>
      <c r="M31" s="464"/>
      <c r="N31" s="464"/>
      <c r="O31" s="464"/>
      <c r="P31" s="465"/>
      <c r="S31" s="15" t="str">
        <f>IF(H31="","未記入","")</f>
        <v/>
      </c>
    </row>
    <row r="32" spans="1:20" ht="39" customHeight="1">
      <c r="B32" s="301"/>
      <c r="C32" s="323"/>
      <c r="D32" s="323"/>
      <c r="E32" s="302"/>
      <c r="F32" s="148" t="s">
        <v>2540</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241</v>
      </c>
      <c r="H33" s="35" t="s">
        <v>469</v>
      </c>
      <c r="I33" s="32">
        <v>1</v>
      </c>
      <c r="J33" s="454"/>
      <c r="K33" s="454"/>
      <c r="L33" s="454"/>
      <c r="M33" s="454"/>
      <c r="N33" s="454"/>
      <c r="O33" s="454"/>
      <c r="P33" s="455"/>
      <c r="S33" s="15" t="str">
        <f>IF(OR(G33="",I33=""),"未記入","")</f>
        <v/>
      </c>
    </row>
    <row r="34" spans="2:20" ht="58.5" customHeight="1">
      <c r="B34" s="301"/>
      <c r="C34" s="323"/>
      <c r="D34" s="323"/>
      <c r="E34" s="302"/>
      <c r="F34" s="131" t="s">
        <v>2541</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1304</v>
      </c>
      <c r="M36" s="458"/>
      <c r="N36" s="458"/>
      <c r="O36" s="458"/>
      <c r="P36" s="459"/>
      <c r="S36" s="15" t="str">
        <f>IF(OR(H36="",L36=""),"未記入","")</f>
        <v/>
      </c>
    </row>
    <row r="37" spans="2:20" ht="39.75" customHeight="1">
      <c r="B37" s="186" t="s">
        <v>24</v>
      </c>
      <c r="C37" s="130"/>
      <c r="D37" s="130"/>
      <c r="E37" s="130"/>
      <c r="F37" s="250" t="s">
        <v>26</v>
      </c>
      <c r="G37" s="250"/>
      <c r="H37" s="250"/>
      <c r="I37" s="250"/>
      <c r="J37" s="218" t="s">
        <v>2542</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2543</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2544</v>
      </c>
      <c r="K43" s="35" t="s">
        <v>469</v>
      </c>
      <c r="L43" s="11" t="s">
        <v>2545</v>
      </c>
      <c r="M43" s="35" t="s">
        <v>469</v>
      </c>
      <c r="N43" s="11" t="s">
        <v>2546</v>
      </c>
      <c r="O43" s="313"/>
      <c r="P43" s="314"/>
      <c r="S43" s="15" t="str">
        <f>IF(OR(J43="",L43="",N43=""),"未記入","")</f>
        <v/>
      </c>
    </row>
    <row r="44" spans="2:20" ht="20.100000000000001" customHeight="1">
      <c r="B44" s="186"/>
      <c r="C44" s="130"/>
      <c r="D44" s="130"/>
      <c r="E44" s="130"/>
      <c r="F44" s="130" t="s">
        <v>15</v>
      </c>
      <c r="G44" s="130"/>
      <c r="H44" s="130"/>
      <c r="I44" s="130"/>
      <c r="J44" s="64" t="s">
        <v>2544</v>
      </c>
      <c r="K44" s="35" t="s">
        <v>469</v>
      </c>
      <c r="L44" s="63" t="s">
        <v>2545</v>
      </c>
      <c r="M44" s="35" t="s">
        <v>469</v>
      </c>
      <c r="N44" s="63" t="s">
        <v>2547</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2535</v>
      </c>
      <c r="K47" s="401"/>
      <c r="L47" s="218" t="s">
        <v>2610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2548</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2024</v>
      </c>
      <c r="K50" s="446"/>
      <c r="L50" s="35" t="s">
        <v>466</v>
      </c>
      <c r="M50" s="61">
        <v>3</v>
      </c>
      <c r="N50" s="35" t="s">
        <v>467</v>
      </c>
      <c r="O50" s="61">
        <v>9</v>
      </c>
      <c r="P50" s="37" t="s">
        <v>468</v>
      </c>
      <c r="S50" s="15" t="str">
        <f>IF(OR(J50="",M50="",O50=""),"未記入","")</f>
        <v/>
      </c>
    </row>
    <row r="51" spans="1:20" ht="20.100000000000001" customHeight="1" thickBot="1">
      <c r="B51" s="152" t="s">
        <v>29</v>
      </c>
      <c r="C51" s="449"/>
      <c r="D51" s="449"/>
      <c r="E51" s="449"/>
      <c r="F51" s="449"/>
      <c r="G51" s="449"/>
      <c r="H51" s="449"/>
      <c r="I51" s="449"/>
      <c r="J51" s="447">
        <v>2025</v>
      </c>
      <c r="K51" s="448"/>
      <c r="L51" s="36" t="s">
        <v>466</v>
      </c>
      <c r="M51" s="62">
        <v>9</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1190.98</v>
      </c>
      <c r="H61" s="94"/>
      <c r="I61" s="94"/>
      <c r="J61" s="94"/>
      <c r="K61" s="444"/>
      <c r="L61" s="368" t="s">
        <v>497</v>
      </c>
      <c r="M61" s="306"/>
      <c r="N61" s="306"/>
      <c r="O61" s="306"/>
      <c r="P61" s="411"/>
    </row>
    <row r="62" spans="1:20" ht="20.100000000000001" customHeight="1">
      <c r="B62" s="186"/>
      <c r="C62" s="130"/>
      <c r="D62" s="96" t="s">
        <v>39</v>
      </c>
      <c r="E62" s="97"/>
      <c r="F62" s="267"/>
      <c r="G62" s="108" t="s">
        <v>2550</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2551</v>
      </c>
      <c r="L65" s="117"/>
      <c r="M65" s="117"/>
      <c r="N65" s="117"/>
      <c r="O65" s="117"/>
      <c r="P65" s="118"/>
    </row>
    <row r="66" spans="2:16" ht="20.100000000000001" customHeight="1">
      <c r="B66" s="186"/>
      <c r="C66" s="130"/>
      <c r="D66" s="437"/>
      <c r="E66" s="366"/>
      <c r="F66" s="367"/>
      <c r="G66" s="119"/>
      <c r="H66" s="96" t="s">
        <v>421</v>
      </c>
      <c r="I66" s="97"/>
      <c r="J66" s="267"/>
      <c r="K66" s="109" t="s">
        <v>2551</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2025</v>
      </c>
      <c r="L68" s="39" t="s">
        <v>466</v>
      </c>
      <c r="M68" s="61">
        <v>9</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2054</v>
      </c>
      <c r="L70" s="39" t="s">
        <v>466</v>
      </c>
      <c r="M70" s="61">
        <v>3</v>
      </c>
      <c r="N70" s="39" t="s">
        <v>467</v>
      </c>
      <c r="O70" s="61">
        <v>31</v>
      </c>
      <c r="P70" s="40" t="s">
        <v>468</v>
      </c>
    </row>
    <row r="71" spans="2:16" ht="20.100000000000001" customHeight="1">
      <c r="B71" s="186"/>
      <c r="C71" s="130"/>
      <c r="D71" s="322"/>
      <c r="E71" s="323"/>
      <c r="F71" s="302"/>
      <c r="G71" s="99"/>
      <c r="H71" s="102" t="s">
        <v>422</v>
      </c>
      <c r="I71" s="102"/>
      <c r="J71" s="103"/>
      <c r="K71" s="109" t="s">
        <v>2551</v>
      </c>
      <c r="L71" s="117"/>
      <c r="M71" s="117"/>
      <c r="N71" s="117"/>
      <c r="O71" s="117"/>
      <c r="P71" s="118"/>
    </row>
    <row r="72" spans="2:16" ht="20.100000000000001" customHeight="1">
      <c r="B72" s="205" t="s">
        <v>2356</v>
      </c>
      <c r="C72" s="206"/>
      <c r="D72" s="96" t="s">
        <v>40</v>
      </c>
      <c r="E72" s="97"/>
      <c r="F72" s="267"/>
      <c r="G72" s="312" t="s">
        <v>41</v>
      </c>
      <c r="H72" s="313"/>
      <c r="I72" s="313"/>
      <c r="J72" s="387"/>
      <c r="K72" s="109">
        <v>997.98</v>
      </c>
      <c r="L72" s="117"/>
      <c r="M72" s="117"/>
      <c r="N72" s="102" t="s">
        <v>472</v>
      </c>
      <c r="O72" s="102"/>
      <c r="P72" s="263"/>
    </row>
    <row r="73" spans="2:16" ht="20.100000000000001" customHeight="1">
      <c r="B73" s="207"/>
      <c r="C73" s="208"/>
      <c r="D73" s="322"/>
      <c r="E73" s="323"/>
      <c r="F73" s="302"/>
      <c r="G73" s="100" t="s">
        <v>42</v>
      </c>
      <c r="H73" s="100"/>
      <c r="I73" s="100"/>
      <c r="J73" s="100"/>
      <c r="K73" s="109">
        <v>726.88</v>
      </c>
      <c r="L73" s="117"/>
      <c r="M73" s="117"/>
      <c r="N73" s="102" t="s">
        <v>472</v>
      </c>
      <c r="O73" s="102"/>
      <c r="P73" s="263"/>
    </row>
    <row r="74" spans="2:16" ht="20.100000000000001" customHeight="1">
      <c r="B74" s="207"/>
      <c r="C74" s="208"/>
      <c r="D74" s="130" t="s">
        <v>43</v>
      </c>
      <c r="E74" s="130"/>
      <c r="F74" s="130"/>
      <c r="G74" s="108" t="s">
        <v>2552</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2553</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t="s">
        <v>2554</v>
      </c>
      <c r="I79" s="122"/>
      <c r="J79" s="122"/>
      <c r="K79" s="122"/>
      <c r="L79" s="122"/>
      <c r="M79" s="122"/>
      <c r="N79" s="122"/>
      <c r="O79" s="122"/>
      <c r="P79" s="123"/>
    </row>
    <row r="80" spans="2:16" ht="20.100000000000001" customHeight="1">
      <c r="B80" s="207"/>
      <c r="C80" s="208"/>
      <c r="D80" s="130" t="s">
        <v>39</v>
      </c>
      <c r="E80" s="130"/>
      <c r="F80" s="130"/>
      <c r="G80" s="108" t="s">
        <v>2617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2551</v>
      </c>
      <c r="L83" s="117"/>
      <c r="M83" s="117"/>
      <c r="N83" s="117"/>
      <c r="O83" s="117"/>
      <c r="P83" s="118"/>
    </row>
    <row r="84" spans="2:19" ht="20.100000000000001" customHeight="1">
      <c r="B84" s="207"/>
      <c r="C84" s="208"/>
      <c r="D84" s="130"/>
      <c r="E84" s="130"/>
      <c r="F84" s="130"/>
      <c r="G84" s="119"/>
      <c r="H84" s="96" t="s">
        <v>421</v>
      </c>
      <c r="I84" s="97"/>
      <c r="J84" s="267"/>
      <c r="K84" s="109" t="s">
        <v>2551</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2025</v>
      </c>
      <c r="L86" s="39" t="s">
        <v>466</v>
      </c>
      <c r="M86" s="61">
        <v>9</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2054</v>
      </c>
      <c r="L88" s="39" t="s">
        <v>466</v>
      </c>
      <c r="M88" s="61">
        <v>3</v>
      </c>
      <c r="N88" s="39" t="s">
        <v>467</v>
      </c>
      <c r="O88" s="61">
        <v>31</v>
      </c>
      <c r="P88" s="40" t="s">
        <v>468</v>
      </c>
    </row>
    <row r="89" spans="2:19" ht="20.100000000000001" customHeight="1">
      <c r="B89" s="209"/>
      <c r="C89" s="210"/>
      <c r="D89" s="130"/>
      <c r="E89" s="130"/>
      <c r="F89" s="130"/>
      <c r="G89" s="99"/>
      <c r="H89" s="102" t="s">
        <v>422</v>
      </c>
      <c r="I89" s="102"/>
      <c r="J89" s="103"/>
      <c r="K89" s="109" t="s">
        <v>2551</v>
      </c>
      <c r="L89" s="117"/>
      <c r="M89" s="117"/>
      <c r="N89" s="117"/>
      <c r="O89" s="117"/>
      <c r="P89" s="118"/>
    </row>
    <row r="90" spans="2:19" ht="20.100000000000001" customHeight="1">
      <c r="B90" s="186" t="s">
        <v>45</v>
      </c>
      <c r="C90" s="130"/>
      <c r="D90" s="134" t="s">
        <v>46</v>
      </c>
      <c r="E90" s="97"/>
      <c r="F90" s="267"/>
      <c r="G90" s="108" t="s">
        <v>2555</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13.53</v>
      </c>
      <c r="K95" s="50" t="s">
        <v>472</v>
      </c>
      <c r="L95" s="109">
        <v>4</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14.3</v>
      </c>
      <c r="K96" s="50" t="s">
        <v>472</v>
      </c>
      <c r="L96" s="109">
        <v>4</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14.4</v>
      </c>
      <c r="K97" s="50" t="s">
        <v>472</v>
      </c>
      <c r="L97" s="109">
        <v>1</v>
      </c>
      <c r="M97" s="401"/>
      <c r="N97" s="430" t="s">
        <v>2397</v>
      </c>
      <c r="O97" s="431"/>
      <c r="P97" s="432"/>
      <c r="S97" s="15" t="str">
        <f t="shared" si="0"/>
        <v/>
      </c>
    </row>
    <row r="98" spans="2:19" ht="20.100000000000001" customHeight="1">
      <c r="B98" s="186"/>
      <c r="C98" s="130"/>
      <c r="D98" s="130" t="s">
        <v>50</v>
      </c>
      <c r="E98" s="130"/>
      <c r="F98" s="108" t="s">
        <v>2360</v>
      </c>
      <c r="G98" s="108"/>
      <c r="H98" s="108" t="s">
        <v>2360</v>
      </c>
      <c r="I98" s="108"/>
      <c r="J98" s="23">
        <v>14.43</v>
      </c>
      <c r="K98" s="50" t="s">
        <v>472</v>
      </c>
      <c r="L98" s="109">
        <v>1</v>
      </c>
      <c r="M98" s="401"/>
      <c r="N98" s="430" t="s">
        <v>2397</v>
      </c>
      <c r="O98" s="431"/>
      <c r="P98" s="432"/>
      <c r="S98" s="15" t="str">
        <f t="shared" si="0"/>
        <v/>
      </c>
    </row>
    <row r="99" spans="2:19" ht="20.100000000000001" customHeight="1">
      <c r="B99" s="186"/>
      <c r="C99" s="130"/>
      <c r="D99" s="130" t="s">
        <v>51</v>
      </c>
      <c r="E99" s="130"/>
      <c r="F99" s="108" t="s">
        <v>2360</v>
      </c>
      <c r="G99" s="108"/>
      <c r="H99" s="108" t="s">
        <v>2360</v>
      </c>
      <c r="I99" s="108"/>
      <c r="J99" s="23">
        <v>14.57</v>
      </c>
      <c r="K99" s="50" t="s">
        <v>472</v>
      </c>
      <c r="L99" s="109">
        <v>1</v>
      </c>
      <c r="M99" s="401"/>
      <c r="N99" s="430" t="s">
        <v>2397</v>
      </c>
      <c r="O99" s="431"/>
      <c r="P99" s="432"/>
      <c r="S99" s="15" t="str">
        <f t="shared" si="0"/>
        <v/>
      </c>
    </row>
    <row r="100" spans="2:19" ht="20.100000000000001" customHeight="1">
      <c r="B100" s="186"/>
      <c r="C100" s="130"/>
      <c r="D100" s="130" t="s">
        <v>52</v>
      </c>
      <c r="E100" s="130"/>
      <c r="F100" s="108" t="s">
        <v>2360</v>
      </c>
      <c r="G100" s="108"/>
      <c r="H100" s="108" t="s">
        <v>2360</v>
      </c>
      <c r="I100" s="108"/>
      <c r="J100" s="23">
        <v>14.74</v>
      </c>
      <c r="K100" s="50" t="s">
        <v>472</v>
      </c>
      <c r="L100" s="109">
        <v>1</v>
      </c>
      <c r="M100" s="401"/>
      <c r="N100" s="430" t="s">
        <v>2397</v>
      </c>
      <c r="O100" s="431"/>
      <c r="P100" s="432"/>
      <c r="S100" s="15" t="str">
        <f t="shared" si="0"/>
        <v/>
      </c>
    </row>
    <row r="101" spans="2:19" ht="20.100000000000001" customHeight="1">
      <c r="B101" s="186"/>
      <c r="C101" s="130"/>
      <c r="D101" s="130" t="s">
        <v>53</v>
      </c>
      <c r="E101" s="130"/>
      <c r="F101" s="108" t="s">
        <v>2359</v>
      </c>
      <c r="G101" s="108"/>
      <c r="H101" s="108" t="s">
        <v>2360</v>
      </c>
      <c r="I101" s="108"/>
      <c r="J101" s="23">
        <v>14.3</v>
      </c>
      <c r="K101" s="50" t="s">
        <v>472</v>
      </c>
      <c r="L101" s="109">
        <v>1</v>
      </c>
      <c r="M101" s="401"/>
      <c r="N101" s="430" t="s">
        <v>2397</v>
      </c>
      <c r="O101" s="431"/>
      <c r="P101" s="432"/>
      <c r="S101" s="15" t="str">
        <f t="shared" si="0"/>
        <v/>
      </c>
    </row>
    <row r="102" spans="2:19" ht="20.100000000000001" customHeight="1">
      <c r="B102" s="186"/>
      <c r="C102" s="130"/>
      <c r="D102" s="130" t="s">
        <v>54</v>
      </c>
      <c r="E102" s="130"/>
      <c r="F102" s="108" t="s">
        <v>2359</v>
      </c>
      <c r="G102" s="108"/>
      <c r="H102" s="108" t="s">
        <v>2360</v>
      </c>
      <c r="I102" s="108"/>
      <c r="J102" s="23">
        <v>14.52</v>
      </c>
      <c r="K102" s="50" t="s">
        <v>472</v>
      </c>
      <c r="L102" s="109">
        <v>6</v>
      </c>
      <c r="M102" s="401"/>
      <c r="N102" s="430" t="s">
        <v>2397</v>
      </c>
      <c r="O102" s="431"/>
      <c r="P102" s="432"/>
      <c r="S102" s="15" t="str">
        <f t="shared" si="0"/>
        <v/>
      </c>
    </row>
    <row r="103" spans="2:19" ht="20.100000000000001" customHeight="1">
      <c r="B103" s="186"/>
      <c r="C103" s="130"/>
      <c r="D103" s="130" t="s">
        <v>55</v>
      </c>
      <c r="E103" s="130"/>
      <c r="F103" s="108" t="s">
        <v>2359</v>
      </c>
      <c r="G103" s="108"/>
      <c r="H103" s="108" t="s">
        <v>2360</v>
      </c>
      <c r="I103" s="108"/>
      <c r="J103" s="23">
        <v>14.74</v>
      </c>
      <c r="K103" s="50" t="s">
        <v>472</v>
      </c>
      <c r="L103" s="109">
        <v>1</v>
      </c>
      <c r="M103" s="401"/>
      <c r="N103" s="430" t="s">
        <v>2397</v>
      </c>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5</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3</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1</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2551</v>
      </c>
      <c r="H113" s="108"/>
      <c r="I113" s="108"/>
      <c r="J113" s="108"/>
      <c r="K113" s="108"/>
      <c r="L113" s="108"/>
      <c r="M113" s="108"/>
      <c r="N113" s="108"/>
      <c r="O113" s="109"/>
      <c r="P113" s="110"/>
    </row>
    <row r="114" spans="2:16" ht="20.100000000000001" customHeight="1">
      <c r="B114" s="433"/>
      <c r="C114" s="434"/>
      <c r="D114" s="134" t="s">
        <v>79</v>
      </c>
      <c r="E114" s="112"/>
      <c r="F114" s="113"/>
      <c r="G114" s="160" t="s">
        <v>2556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2615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2551</v>
      </c>
      <c r="H117" s="108"/>
      <c r="I117" s="108"/>
      <c r="J117" s="108"/>
      <c r="K117" s="108"/>
      <c r="L117" s="108"/>
      <c r="M117" s="108"/>
      <c r="N117" s="108"/>
      <c r="O117" s="109"/>
      <c r="P117" s="110"/>
    </row>
    <row r="118" spans="2:16" ht="20.100000000000001" customHeight="1">
      <c r="B118" s="87"/>
      <c r="C118" s="89"/>
      <c r="D118" s="153" t="s">
        <v>73</v>
      </c>
      <c r="E118" s="143"/>
      <c r="F118" s="144"/>
      <c r="G118" s="108" t="s">
        <v>2551</v>
      </c>
      <c r="H118" s="108"/>
      <c r="I118" s="108"/>
      <c r="J118" s="108"/>
      <c r="K118" s="108"/>
      <c r="L118" s="108"/>
      <c r="M118" s="108"/>
      <c r="N118" s="108"/>
      <c r="O118" s="109"/>
      <c r="P118" s="110"/>
    </row>
    <row r="119" spans="2:16" ht="20.100000000000001" customHeight="1">
      <c r="B119" s="87"/>
      <c r="C119" s="89"/>
      <c r="D119" s="137" t="s">
        <v>74</v>
      </c>
      <c r="E119" s="341"/>
      <c r="F119" s="138"/>
      <c r="G119" s="108" t="s">
        <v>2551</v>
      </c>
      <c r="H119" s="108"/>
      <c r="I119" s="108"/>
      <c r="J119" s="108"/>
      <c r="K119" s="108"/>
      <c r="L119" s="108"/>
      <c r="M119" s="108"/>
      <c r="N119" s="108"/>
      <c r="O119" s="109"/>
      <c r="P119" s="110"/>
    </row>
    <row r="120" spans="2:16" ht="20.100000000000001" customHeight="1">
      <c r="B120" s="87"/>
      <c r="C120" s="89"/>
      <c r="D120" s="101" t="s">
        <v>75</v>
      </c>
      <c r="E120" s="102"/>
      <c r="F120" s="103"/>
      <c r="G120" s="108" t="s">
        <v>2551</v>
      </c>
      <c r="H120" s="108"/>
      <c r="I120" s="108"/>
      <c r="J120" s="108"/>
      <c r="K120" s="108"/>
      <c r="L120" s="108"/>
      <c r="M120" s="108"/>
      <c r="N120" s="108"/>
      <c r="O120" s="109"/>
      <c r="P120" s="110"/>
    </row>
    <row r="121" spans="2:16" ht="20.100000000000001" customHeight="1">
      <c r="B121" s="87"/>
      <c r="C121" s="89"/>
      <c r="D121" s="101" t="s">
        <v>76</v>
      </c>
      <c r="E121" s="102"/>
      <c r="F121" s="103"/>
      <c r="G121" s="108" t="s">
        <v>2551</v>
      </c>
      <c r="H121" s="108"/>
      <c r="I121" s="108"/>
      <c r="J121" s="108"/>
      <c r="K121" s="108"/>
      <c r="L121" s="108"/>
      <c r="M121" s="108"/>
      <c r="N121" s="108"/>
      <c r="O121" s="109"/>
      <c r="P121" s="110"/>
    </row>
    <row r="122" spans="2:16" ht="20.100000000000001" customHeight="1">
      <c r="B122" s="90"/>
      <c r="C122" s="92"/>
      <c r="D122" s="101" t="s">
        <v>77</v>
      </c>
      <c r="E122" s="102"/>
      <c r="F122" s="103"/>
      <c r="G122" s="108" t="s">
        <v>2551</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2558</v>
      </c>
      <c r="H123" s="108"/>
      <c r="I123" s="108"/>
      <c r="J123" s="108"/>
      <c r="K123" s="108"/>
      <c r="L123" s="108"/>
      <c r="M123" s="108"/>
      <c r="N123" s="108"/>
      <c r="O123" s="109"/>
      <c r="P123" s="110"/>
    </row>
    <row r="124" spans="2:16" ht="20.100000000000001" customHeight="1">
      <c r="B124" s="87"/>
      <c r="C124" s="89"/>
      <c r="D124" s="153" t="s">
        <v>431</v>
      </c>
      <c r="E124" s="143"/>
      <c r="F124" s="144"/>
      <c r="G124" s="108" t="s">
        <v>2559</v>
      </c>
      <c r="H124" s="108"/>
      <c r="I124" s="108"/>
      <c r="J124" s="108"/>
      <c r="K124" s="108"/>
      <c r="L124" s="108"/>
      <c r="M124" s="108"/>
      <c r="N124" s="108"/>
      <c r="O124" s="109"/>
      <c r="P124" s="110"/>
    </row>
    <row r="125" spans="2:16" ht="20.100000000000001" customHeight="1">
      <c r="B125" s="87"/>
      <c r="C125" s="89"/>
      <c r="D125" s="137" t="s">
        <v>432</v>
      </c>
      <c r="E125" s="341"/>
      <c r="F125" s="138"/>
      <c r="G125" s="108" t="s">
        <v>2560</v>
      </c>
      <c r="H125" s="108"/>
      <c r="I125" s="108"/>
      <c r="J125" s="108"/>
      <c r="K125" s="108"/>
      <c r="L125" s="108"/>
      <c r="M125" s="108"/>
      <c r="N125" s="108"/>
      <c r="O125" s="109"/>
      <c r="P125" s="110"/>
    </row>
    <row r="126" spans="2:16" ht="39.75" customHeight="1">
      <c r="B126" s="87"/>
      <c r="C126" s="89"/>
      <c r="D126" s="96" t="s">
        <v>433</v>
      </c>
      <c r="E126" s="97"/>
      <c r="F126" s="267"/>
      <c r="G126" s="131" t="s">
        <v>2557</v>
      </c>
      <c r="H126" s="105"/>
      <c r="I126" s="105"/>
      <c r="J126" s="105"/>
      <c r="K126" s="105"/>
      <c r="L126" s="105"/>
      <c r="M126" s="105"/>
      <c r="N126" s="105"/>
      <c r="O126" s="106"/>
      <c r="P126" s="107"/>
    </row>
    <row r="127" spans="2:16" ht="20.100000000000001" customHeight="1">
      <c r="B127" s="87"/>
      <c r="C127" s="89"/>
      <c r="D127" s="322"/>
      <c r="E127" s="323"/>
      <c r="F127" s="302"/>
      <c r="G127" s="108" t="s">
        <v>2551</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2611</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2564</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2605</v>
      </c>
      <c r="J200" s="105"/>
      <c r="K200" s="105"/>
      <c r="L200" s="105"/>
      <c r="M200" s="105"/>
      <c r="N200" s="105"/>
      <c r="O200" s="106"/>
      <c r="P200" s="107"/>
    </row>
    <row r="201" spans="1:20" ht="39.950000000000003" customHeight="1">
      <c r="B201" s="82"/>
      <c r="C201" s="78"/>
      <c r="D201" s="487"/>
      <c r="E201" s="415"/>
      <c r="F201" s="130" t="s">
        <v>103</v>
      </c>
      <c r="G201" s="130"/>
      <c r="H201" s="130"/>
      <c r="I201" s="131" t="s">
        <v>2606</v>
      </c>
      <c r="J201" s="105"/>
      <c r="K201" s="105"/>
      <c r="L201" s="105"/>
      <c r="M201" s="105"/>
      <c r="N201" s="105"/>
      <c r="O201" s="106"/>
      <c r="P201" s="107"/>
    </row>
    <row r="202" spans="1:20" ht="79.5" customHeight="1">
      <c r="B202" s="82"/>
      <c r="C202" s="78"/>
      <c r="D202" s="487"/>
      <c r="E202" s="415"/>
      <c r="F202" s="130" t="s">
        <v>104</v>
      </c>
      <c r="G202" s="130"/>
      <c r="H202" s="130"/>
      <c r="I202" s="131" t="s">
        <v>2607</v>
      </c>
      <c r="J202" s="105"/>
      <c r="K202" s="105"/>
      <c r="L202" s="105"/>
      <c r="M202" s="105"/>
      <c r="N202" s="105"/>
      <c r="O202" s="106"/>
      <c r="P202" s="107"/>
    </row>
    <row r="203" spans="1:20" ht="79.5" customHeight="1">
      <c r="B203" s="82"/>
      <c r="C203" s="78"/>
      <c r="D203" s="487"/>
      <c r="E203" s="415"/>
      <c r="F203" s="130" t="s">
        <v>414</v>
      </c>
      <c r="G203" s="130"/>
      <c r="H203" s="130"/>
      <c r="I203" s="131" t="s">
        <v>2607</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2551</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2551</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2556</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t="s">
        <v>2564</v>
      </c>
      <c r="G244" s="346" t="s">
        <v>433</v>
      </c>
      <c r="H244" s="102"/>
      <c r="I244" s="103"/>
      <c r="J244" s="121"/>
      <c r="K244" s="122"/>
      <c r="L244" s="122"/>
      <c r="M244" s="122"/>
      <c r="N244" s="122"/>
      <c r="O244" s="122"/>
      <c r="P244" s="123"/>
    </row>
    <row r="245" spans="2:16" ht="120" customHeight="1">
      <c r="B245" s="186" t="s">
        <v>109</v>
      </c>
      <c r="C245" s="130"/>
      <c r="D245" s="130"/>
      <c r="E245" s="130"/>
      <c r="F245" s="121" t="s">
        <v>2613</v>
      </c>
      <c r="G245" s="268"/>
      <c r="H245" s="268"/>
      <c r="I245" s="268"/>
      <c r="J245" s="268"/>
      <c r="K245" s="268"/>
      <c r="L245" s="268"/>
      <c r="M245" s="268"/>
      <c r="N245" s="268"/>
      <c r="O245" s="268"/>
      <c r="P245" s="269"/>
    </row>
    <row r="246" spans="2:16" ht="120" customHeight="1">
      <c r="B246" s="186" t="s">
        <v>110</v>
      </c>
      <c r="C246" s="130"/>
      <c r="D246" s="130"/>
      <c r="E246" s="130"/>
      <c r="F246" s="121" t="s">
        <v>2614</v>
      </c>
      <c r="G246" s="268"/>
      <c r="H246" s="268"/>
      <c r="I246" s="268"/>
      <c r="J246" s="268"/>
      <c r="K246" s="268"/>
      <c r="L246" s="268"/>
      <c r="M246" s="268"/>
      <c r="N246" s="268"/>
      <c r="O246" s="268"/>
      <c r="P246" s="269"/>
    </row>
    <row r="247" spans="2:16" ht="20.100000000000001" customHeight="1">
      <c r="B247" s="186" t="s">
        <v>111</v>
      </c>
      <c r="C247" s="130"/>
      <c r="D247" s="130"/>
      <c r="E247" s="130"/>
      <c r="F247" s="109" t="s">
        <v>2556</v>
      </c>
      <c r="G247" s="117"/>
      <c r="H247" s="117"/>
      <c r="I247" s="117"/>
      <c r="J247" s="117"/>
      <c r="K247" s="117"/>
      <c r="L247" s="117"/>
      <c r="M247" s="117"/>
      <c r="N247" s="117"/>
      <c r="O247" s="117"/>
      <c r="P247" s="118"/>
    </row>
    <row r="248" spans="2:16" ht="120" customHeight="1">
      <c r="B248" s="186" t="s">
        <v>112</v>
      </c>
      <c r="C248" s="130"/>
      <c r="D248" s="130"/>
      <c r="E248" s="130"/>
      <c r="F248" s="121" t="s">
        <v>2565</v>
      </c>
      <c r="G248" s="268"/>
      <c r="H248" s="268"/>
      <c r="I248" s="268"/>
      <c r="J248" s="268"/>
      <c r="K248" s="268"/>
      <c r="L248" s="268"/>
      <c r="M248" s="268"/>
      <c r="N248" s="268"/>
      <c r="O248" s="268"/>
      <c r="P248" s="269"/>
    </row>
    <row r="249" spans="2:16" ht="20.100000000000001" customHeight="1">
      <c r="B249" s="247" t="s">
        <v>114</v>
      </c>
      <c r="C249" s="248"/>
      <c r="D249" s="248"/>
      <c r="E249" s="248"/>
      <c r="F249" s="109" t="s">
        <v>2556</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2551</v>
      </c>
      <c r="G250" s="117"/>
      <c r="H250" s="117"/>
      <c r="I250" s="117"/>
      <c r="J250" s="117"/>
      <c r="K250" s="117"/>
      <c r="L250" s="117"/>
      <c r="M250" s="117"/>
      <c r="N250" s="117"/>
      <c r="O250" s="117"/>
      <c r="P250" s="118"/>
    </row>
    <row r="251" spans="2:16" ht="20.100000000000001" customHeight="1">
      <c r="B251" s="190"/>
      <c r="C251" s="191"/>
      <c r="D251" s="248" t="s">
        <v>117</v>
      </c>
      <c r="E251" s="248"/>
      <c r="F251" s="109" t="s">
        <v>2551</v>
      </c>
      <c r="G251" s="117"/>
      <c r="H251" s="117"/>
      <c r="I251" s="117"/>
      <c r="J251" s="117"/>
      <c r="K251" s="117"/>
      <c r="L251" s="117"/>
      <c r="M251" s="117"/>
      <c r="N251" s="117"/>
      <c r="O251" s="117"/>
      <c r="P251" s="118"/>
    </row>
    <row r="252" spans="2:16" ht="20.100000000000001" customHeight="1">
      <c r="B252" s="190"/>
      <c r="C252" s="191"/>
      <c r="D252" s="248" t="s">
        <v>118</v>
      </c>
      <c r="E252" s="248"/>
      <c r="F252" s="109" t="s">
        <v>2556</v>
      </c>
      <c r="G252" s="117"/>
      <c r="H252" s="117"/>
      <c r="I252" s="117"/>
      <c r="J252" s="117"/>
      <c r="K252" s="117"/>
      <c r="L252" s="117"/>
      <c r="M252" s="117"/>
      <c r="N252" s="117"/>
      <c r="O252" s="117"/>
      <c r="P252" s="118"/>
    </row>
    <row r="253" spans="2:16" ht="20.100000000000001" customHeight="1">
      <c r="B253" s="190"/>
      <c r="C253" s="191"/>
      <c r="D253" s="248" t="s">
        <v>119</v>
      </c>
      <c r="E253" s="248"/>
      <c r="F253" s="109" t="s">
        <v>2556</v>
      </c>
      <c r="G253" s="117"/>
      <c r="H253" s="117"/>
      <c r="I253" s="117"/>
      <c r="J253" s="117"/>
      <c r="K253" s="117"/>
      <c r="L253" s="117"/>
      <c r="M253" s="117"/>
      <c r="N253" s="117"/>
      <c r="O253" s="117"/>
      <c r="P253" s="118"/>
    </row>
    <row r="254" spans="2:16" ht="20.100000000000001" customHeight="1">
      <c r="B254" s="190"/>
      <c r="C254" s="191"/>
      <c r="D254" s="248" t="s">
        <v>120</v>
      </c>
      <c r="E254" s="248"/>
      <c r="F254" s="109" t="s">
        <v>2556</v>
      </c>
      <c r="G254" s="117"/>
      <c r="H254" s="117"/>
      <c r="I254" s="117"/>
      <c r="J254" s="117"/>
      <c r="K254" s="117"/>
      <c r="L254" s="117"/>
      <c r="M254" s="117"/>
      <c r="N254" s="117"/>
      <c r="O254" s="117"/>
      <c r="P254" s="118"/>
    </row>
    <row r="255" spans="2:16" ht="20.100000000000001" customHeight="1">
      <c r="B255" s="190"/>
      <c r="C255" s="191"/>
      <c r="D255" s="191" t="s">
        <v>121</v>
      </c>
      <c r="E255" s="191"/>
      <c r="F255" s="109" t="s">
        <v>2556</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2551</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2551</v>
      </c>
      <c r="K262" s="108"/>
      <c r="L262" s="108"/>
      <c r="M262" s="108"/>
      <c r="N262" s="108"/>
      <c r="O262" s="109"/>
      <c r="P262" s="110"/>
      <c r="S262" s="15" t="str">
        <f>IF(J262="","未記入","")</f>
        <v/>
      </c>
    </row>
    <row r="263" spans="2:20" ht="120" customHeight="1">
      <c r="B263" s="186" t="s">
        <v>123</v>
      </c>
      <c r="C263" s="130"/>
      <c r="D263" s="130"/>
      <c r="E263" s="130"/>
      <c r="F263" s="121" t="s">
        <v>2566</v>
      </c>
      <c r="G263" s="268"/>
      <c r="H263" s="268"/>
      <c r="I263" s="268"/>
      <c r="J263" s="268"/>
      <c r="K263" s="268"/>
      <c r="L263" s="268"/>
      <c r="M263" s="268"/>
      <c r="N263" s="268"/>
      <c r="O263" s="268"/>
      <c r="P263" s="269"/>
    </row>
    <row r="264" spans="2:20" ht="60" customHeight="1">
      <c r="B264" s="186" t="s">
        <v>475</v>
      </c>
      <c r="C264" s="130"/>
      <c r="D264" s="130"/>
      <c r="E264" s="130"/>
      <c r="F264" s="121" t="s">
        <v>2567</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2568</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2551</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2604</v>
      </c>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t="s">
        <v>2569</v>
      </c>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5</v>
      </c>
      <c r="F284" s="400"/>
      <c r="G284" s="400"/>
      <c r="H284" s="109">
        <v>4</v>
      </c>
      <c r="I284" s="117"/>
      <c r="J284" s="401"/>
      <c r="K284" s="108">
        <v>1</v>
      </c>
      <c r="L284" s="108"/>
      <c r="M284" s="108"/>
      <c r="N284" s="108"/>
      <c r="O284" s="109"/>
      <c r="P284" s="110"/>
    </row>
    <row r="285" spans="1:20" ht="20.100000000000001" customHeight="1">
      <c r="B285" s="45"/>
      <c r="C285" s="130" t="s">
        <v>139</v>
      </c>
      <c r="D285" s="130"/>
      <c r="E285" s="400">
        <f>IF(OR($H$285&lt;&gt;"",$K$285&lt;&gt;""),SUM($H$285,$K$285),"")</f>
        <v>9</v>
      </c>
      <c r="F285" s="400"/>
      <c r="G285" s="400"/>
      <c r="H285" s="109">
        <v>6</v>
      </c>
      <c r="I285" s="117"/>
      <c r="J285" s="401"/>
      <c r="K285" s="108">
        <v>3</v>
      </c>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f>IF(OR($H$290&lt;&gt;"",$K$290&lt;&gt;""),SUM($H$290,$K$290),"")</f>
        <v>1</v>
      </c>
      <c r="F290" s="400"/>
      <c r="G290" s="400"/>
      <c r="H290" s="109">
        <v>1</v>
      </c>
      <c r="I290" s="117"/>
      <c r="J290" s="401"/>
      <c r="K290" s="108"/>
      <c r="L290" s="108"/>
      <c r="M290" s="108"/>
      <c r="N290" s="108"/>
      <c r="O290" s="109"/>
      <c r="P290" s="110"/>
    </row>
    <row r="291" spans="2:20" ht="20.100000000000001" customHeight="1">
      <c r="B291" s="186" t="s">
        <v>145</v>
      </c>
      <c r="C291" s="130"/>
      <c r="D291" s="130"/>
      <c r="E291" s="400">
        <f>IF(OR($H$291&lt;&gt;"",$K$291&lt;&gt;""),SUM($H$291,$K$291),"")</f>
        <v>10</v>
      </c>
      <c r="F291" s="400"/>
      <c r="G291" s="400"/>
      <c r="H291" s="109"/>
      <c r="I291" s="117"/>
      <c r="J291" s="401"/>
      <c r="K291" s="108">
        <v>10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2</v>
      </c>
      <c r="H302" s="195"/>
      <c r="I302" s="196"/>
      <c r="J302" s="108">
        <v>2</v>
      </c>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3</v>
      </c>
      <c r="H304" s="195"/>
      <c r="I304" s="196"/>
      <c r="J304" s="108">
        <v>2</v>
      </c>
      <c r="K304" s="108"/>
      <c r="L304" s="108"/>
      <c r="M304" s="108">
        <v>1</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20</v>
      </c>
      <c r="H320" s="47" t="s">
        <v>486</v>
      </c>
      <c r="I320" s="29">
        <v>0</v>
      </c>
      <c r="J320" s="47" t="s">
        <v>487</v>
      </c>
      <c r="K320" s="48" t="s">
        <v>435</v>
      </c>
      <c r="L320" s="29">
        <v>7</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1</v>
      </c>
      <c r="G322" s="117"/>
      <c r="H322" s="117"/>
      <c r="I322" s="117"/>
      <c r="J322" s="50" t="s">
        <v>477</v>
      </c>
      <c r="K322" s="109">
        <v>1</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2551</v>
      </c>
      <c r="M338" s="94"/>
      <c r="N338" s="94"/>
      <c r="O338" s="94"/>
      <c r="P338" s="95"/>
    </row>
    <row r="339" spans="2:20" ht="20.100000000000001" customHeight="1">
      <c r="B339" s="365"/>
      <c r="C339" s="366"/>
      <c r="D339" s="366"/>
      <c r="E339" s="366"/>
      <c r="F339" s="367"/>
      <c r="G339" s="134" t="s">
        <v>441</v>
      </c>
      <c r="H339" s="113"/>
      <c r="I339" s="109" t="s">
        <v>2551</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2570</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4</v>
      </c>
      <c r="J349" s="353">
        <v>1</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v>7</v>
      </c>
      <c r="H353" s="28">
        <v>3</v>
      </c>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2551</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2571</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2572</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2573</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2574</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2575</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t="s">
        <v>2576</v>
      </c>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t="s">
        <v>2577</v>
      </c>
      <c r="J377" s="117"/>
      <c r="K377" s="117"/>
      <c r="L377" s="55" t="s">
        <v>472</v>
      </c>
      <c r="M377" s="109" t="s">
        <v>2577</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338">
        <v>156000</v>
      </c>
      <c r="N382" s="117"/>
      <c r="O382" s="117"/>
      <c r="P382" s="37" t="s">
        <v>481</v>
      </c>
    </row>
    <row r="383" spans="2:20" ht="20.100000000000001" customHeight="1">
      <c r="B383" s="340" t="s">
        <v>204</v>
      </c>
      <c r="C383" s="97"/>
      <c r="D383" s="97"/>
      <c r="E383" s="97"/>
      <c r="F383" s="97"/>
      <c r="G383" s="97"/>
      <c r="H383" s="267"/>
      <c r="I383" s="338">
        <v>119620</v>
      </c>
      <c r="J383" s="117"/>
      <c r="K383" s="117"/>
      <c r="L383" s="50" t="s">
        <v>481</v>
      </c>
      <c r="M383" s="338">
        <v>118810</v>
      </c>
      <c r="N383" s="117"/>
      <c r="O383" s="117"/>
      <c r="P383" s="37" t="s">
        <v>481</v>
      </c>
    </row>
    <row r="384" spans="2:20" ht="20.100000000000001" customHeight="1">
      <c r="B384" s="258"/>
      <c r="C384" s="101" t="s">
        <v>205</v>
      </c>
      <c r="D384" s="102"/>
      <c r="E384" s="102"/>
      <c r="F384" s="102"/>
      <c r="G384" s="102"/>
      <c r="H384" s="103"/>
      <c r="I384" s="338">
        <v>53700</v>
      </c>
      <c r="J384" s="117"/>
      <c r="K384" s="117"/>
      <c r="L384" s="50" t="s">
        <v>481</v>
      </c>
      <c r="M384" s="338">
        <v>52000</v>
      </c>
      <c r="N384" s="117"/>
      <c r="O384" s="117"/>
      <c r="P384" s="37" t="s">
        <v>481</v>
      </c>
    </row>
    <row r="385" spans="2:20" ht="20.100000000000001" customHeight="1">
      <c r="B385" s="186"/>
      <c r="C385" s="339" t="s">
        <v>207</v>
      </c>
      <c r="D385" s="137" t="s">
        <v>206</v>
      </c>
      <c r="E385" s="341"/>
      <c r="F385" s="341"/>
      <c r="G385" s="341"/>
      <c r="H385" s="138"/>
      <c r="I385" s="109">
        <v>0</v>
      </c>
      <c r="J385" s="117"/>
      <c r="K385" s="117"/>
      <c r="L385" s="50" t="s">
        <v>481</v>
      </c>
      <c r="M385" s="109">
        <v>0</v>
      </c>
      <c r="N385" s="117"/>
      <c r="O385" s="117"/>
      <c r="P385" s="37" t="s">
        <v>481</v>
      </c>
    </row>
    <row r="386" spans="2:20" ht="20.100000000000001" customHeight="1">
      <c r="B386" s="186"/>
      <c r="C386" s="339"/>
      <c r="D386" s="339" t="s">
        <v>208</v>
      </c>
      <c r="E386" s="101" t="s">
        <v>216</v>
      </c>
      <c r="F386" s="102"/>
      <c r="G386" s="102"/>
      <c r="H386" s="103"/>
      <c r="I386" s="338">
        <v>25920</v>
      </c>
      <c r="J386" s="117"/>
      <c r="K386" s="117"/>
      <c r="L386" s="50" t="s">
        <v>481</v>
      </c>
      <c r="M386" s="109" t="s">
        <v>2579</v>
      </c>
      <c r="N386" s="117"/>
      <c r="O386" s="117"/>
      <c r="P386" s="37" t="s">
        <v>481</v>
      </c>
    </row>
    <row r="387" spans="2:20" ht="20.100000000000001" customHeight="1">
      <c r="B387" s="186"/>
      <c r="C387" s="339"/>
      <c r="D387" s="339"/>
      <c r="E387" s="101" t="s">
        <v>217</v>
      </c>
      <c r="F387" s="102"/>
      <c r="G387" s="102"/>
      <c r="H387" s="103"/>
      <c r="I387" s="338">
        <v>40000</v>
      </c>
      <c r="J387" s="117"/>
      <c r="K387" s="117"/>
      <c r="L387" s="50" t="s">
        <v>481</v>
      </c>
      <c r="M387" s="338">
        <v>25000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109" t="s">
        <v>2578</v>
      </c>
      <c r="J389" s="117"/>
      <c r="K389" s="117"/>
      <c r="L389" s="50" t="s">
        <v>481</v>
      </c>
      <c r="M389" s="109" t="s">
        <v>2578</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338">
        <v>41810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t="s">
        <v>2581</v>
      </c>
      <c r="H399" s="268"/>
      <c r="I399" s="268"/>
      <c r="J399" s="268"/>
      <c r="K399" s="268"/>
      <c r="L399" s="268"/>
      <c r="M399" s="268"/>
      <c r="N399" s="268"/>
      <c r="O399" s="268"/>
      <c r="P399" s="269"/>
    </row>
    <row r="400" spans="2:20" ht="120" customHeight="1">
      <c r="B400" s="303" t="s">
        <v>217</v>
      </c>
      <c r="C400" s="102"/>
      <c r="D400" s="102"/>
      <c r="E400" s="102"/>
      <c r="F400" s="103"/>
      <c r="G400" s="121" t="s">
        <v>2582</v>
      </c>
      <c r="H400" s="268"/>
      <c r="I400" s="268"/>
      <c r="J400" s="268"/>
      <c r="K400" s="268"/>
      <c r="L400" s="268"/>
      <c r="M400" s="268"/>
      <c r="N400" s="268"/>
      <c r="O400" s="268"/>
      <c r="P400" s="269"/>
    </row>
    <row r="401" spans="2:20" ht="120" customHeight="1">
      <c r="B401" s="303" t="s">
        <v>216</v>
      </c>
      <c r="C401" s="102"/>
      <c r="D401" s="102"/>
      <c r="E401" s="102"/>
      <c r="F401" s="103"/>
      <c r="G401" s="121" t="s">
        <v>2583</v>
      </c>
      <c r="H401" s="268"/>
      <c r="I401" s="268"/>
      <c r="J401" s="268"/>
      <c r="K401" s="268"/>
      <c r="L401" s="268"/>
      <c r="M401" s="268"/>
      <c r="N401" s="268"/>
      <c r="O401" s="268"/>
      <c r="P401" s="269"/>
    </row>
    <row r="402" spans="2:20" ht="120" customHeight="1">
      <c r="B402" s="303" t="s">
        <v>219</v>
      </c>
      <c r="C402" s="102"/>
      <c r="D402" s="102"/>
      <c r="E402" s="102"/>
      <c r="F402" s="103"/>
      <c r="G402" s="121" t="s">
        <v>2584</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2616</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c r="I430" s="94"/>
      <c r="J430" s="94"/>
      <c r="K430" s="94"/>
      <c r="L430" s="94"/>
      <c r="M430" s="94"/>
      <c r="N430" s="94"/>
      <c r="O430" s="94"/>
      <c r="P430" s="49" t="s">
        <v>477</v>
      </c>
    </row>
    <row r="431" spans="1:20" ht="20.100000000000001" customHeight="1">
      <c r="B431" s="301"/>
      <c r="C431" s="302"/>
      <c r="D431" s="130" t="s">
        <v>245</v>
      </c>
      <c r="E431" s="130"/>
      <c r="F431" s="130"/>
      <c r="G431" s="130"/>
      <c r="H431" s="109"/>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c r="I439" s="117"/>
      <c r="J439" s="117"/>
      <c r="K439" s="117"/>
      <c r="L439" s="117"/>
      <c r="M439" s="117"/>
      <c r="N439" s="117"/>
      <c r="O439" s="117"/>
      <c r="P439" s="37" t="s">
        <v>479</v>
      </c>
    </row>
    <row r="440" spans="2:16" ht="20.100000000000001" customHeight="1">
      <c r="B440" s="287"/>
      <c r="C440" s="288"/>
      <c r="D440" s="130" t="s">
        <v>254</v>
      </c>
      <c r="E440" s="130"/>
      <c r="F440" s="130"/>
      <c r="G440" s="130"/>
      <c r="H440" s="109"/>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c r="I452" s="94"/>
      <c r="J452" s="94"/>
      <c r="K452" s="94"/>
      <c r="L452" s="94"/>
      <c r="M452" s="94"/>
      <c r="N452" s="94"/>
      <c r="O452" s="94"/>
      <c r="P452" s="49" t="s">
        <v>485</v>
      </c>
    </row>
    <row r="453" spans="2:20" ht="20.100000000000001" customHeight="1">
      <c r="B453" s="186" t="s">
        <v>266</v>
      </c>
      <c r="C453" s="130"/>
      <c r="D453" s="130"/>
      <c r="E453" s="130"/>
      <c r="F453" s="130"/>
      <c r="G453" s="130"/>
      <c r="H453" s="109"/>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2585</v>
      </c>
      <c r="I474" s="268"/>
      <c r="J474" s="268"/>
      <c r="K474" s="268"/>
      <c r="L474" s="268"/>
      <c r="M474" s="268"/>
      <c r="N474" s="268"/>
      <c r="O474" s="268"/>
      <c r="P474" s="269"/>
    </row>
    <row r="475" spans="1:20" ht="20.100000000000001" customHeight="1">
      <c r="B475" s="280"/>
      <c r="C475" s="101" t="s">
        <v>14</v>
      </c>
      <c r="D475" s="102"/>
      <c r="E475" s="102"/>
      <c r="F475" s="102"/>
      <c r="G475" s="103"/>
      <c r="H475" s="217" t="s">
        <v>2544</v>
      </c>
      <c r="I475" s="132"/>
      <c r="J475" s="35" t="s">
        <v>469</v>
      </c>
      <c r="K475" s="132" t="s">
        <v>2545</v>
      </c>
      <c r="L475" s="132"/>
      <c r="M475" s="35" t="s">
        <v>469</v>
      </c>
      <c r="N475" s="132" t="s">
        <v>2546</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v>8</v>
      </c>
      <c r="I477" s="35" t="s">
        <v>486</v>
      </c>
      <c r="J477" s="24">
        <v>30</v>
      </c>
      <c r="K477" s="35" t="s">
        <v>487</v>
      </c>
      <c r="L477" s="56" t="s">
        <v>435</v>
      </c>
      <c r="M477" s="24">
        <v>17</v>
      </c>
      <c r="N477" s="35" t="s">
        <v>486</v>
      </c>
      <c r="O477" s="24">
        <v>30</v>
      </c>
      <c r="P477" s="37" t="s">
        <v>487</v>
      </c>
    </row>
    <row r="478" spans="1:20" ht="20.100000000000001" customHeight="1">
      <c r="B478" s="280"/>
      <c r="C478" s="153"/>
      <c r="D478" s="143"/>
      <c r="E478" s="144"/>
      <c r="F478" s="137" t="s">
        <v>283</v>
      </c>
      <c r="G478" s="138"/>
      <c r="H478" s="23">
        <v>8</v>
      </c>
      <c r="I478" s="35" t="s">
        <v>486</v>
      </c>
      <c r="J478" s="24">
        <v>30</v>
      </c>
      <c r="K478" s="35" t="s">
        <v>487</v>
      </c>
      <c r="L478" s="56" t="s">
        <v>435</v>
      </c>
      <c r="M478" s="24">
        <v>17</v>
      </c>
      <c r="N478" s="35" t="s">
        <v>486</v>
      </c>
      <c r="O478" s="24">
        <v>30</v>
      </c>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2527</v>
      </c>
      <c r="I481" s="268"/>
      <c r="J481" s="268"/>
      <c r="K481" s="268"/>
      <c r="L481" s="268"/>
      <c r="M481" s="268"/>
      <c r="N481" s="268"/>
      <c r="O481" s="268"/>
      <c r="P481" s="269"/>
    </row>
    <row r="482" spans="2:16" ht="20.100000000000001" customHeight="1">
      <c r="B482" s="273"/>
      <c r="C482" s="101" t="s">
        <v>14</v>
      </c>
      <c r="D482" s="102"/>
      <c r="E482" s="102"/>
      <c r="F482" s="102"/>
      <c r="G482" s="103"/>
      <c r="H482" s="217" t="s">
        <v>2532</v>
      </c>
      <c r="I482" s="132"/>
      <c r="J482" s="35" t="s">
        <v>469</v>
      </c>
      <c r="K482" s="132" t="s">
        <v>2533</v>
      </c>
      <c r="L482" s="132"/>
      <c r="M482" s="35" t="s">
        <v>469</v>
      </c>
      <c r="N482" s="132" t="s">
        <v>2534</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18</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2589</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2586</v>
      </c>
      <c r="I488" s="268"/>
      <c r="J488" s="268"/>
      <c r="K488" s="268"/>
      <c r="L488" s="268"/>
      <c r="M488" s="268"/>
      <c r="N488" s="268"/>
      <c r="O488" s="268"/>
      <c r="P488" s="269"/>
    </row>
    <row r="489" spans="2:16" ht="20.100000000000001" customHeight="1">
      <c r="B489" s="273"/>
      <c r="C489" s="101" t="s">
        <v>14</v>
      </c>
      <c r="D489" s="102"/>
      <c r="E489" s="102"/>
      <c r="F489" s="102"/>
      <c r="G489" s="103"/>
      <c r="H489" s="217" t="s">
        <v>2544</v>
      </c>
      <c r="I489" s="132"/>
      <c r="J489" s="35" t="s">
        <v>469</v>
      </c>
      <c r="K489" s="132" t="s">
        <v>2587</v>
      </c>
      <c r="L489" s="132"/>
      <c r="M489" s="35" t="s">
        <v>469</v>
      </c>
      <c r="N489" s="132" t="s">
        <v>2588</v>
      </c>
      <c r="O489" s="132"/>
      <c r="P489" s="133"/>
    </row>
    <row r="490" spans="2:16" ht="20.100000000000001" customHeight="1">
      <c r="B490" s="273"/>
      <c r="C490" s="134" t="s">
        <v>280</v>
      </c>
      <c r="D490" s="112"/>
      <c r="E490" s="113"/>
      <c r="F490" s="137" t="s">
        <v>281</v>
      </c>
      <c r="G490" s="138"/>
      <c r="H490" s="23">
        <v>8</v>
      </c>
      <c r="I490" s="35" t="s">
        <v>486</v>
      </c>
      <c r="J490" s="24">
        <v>45</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2589</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2551</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2590</v>
      </c>
      <c r="M512" s="105"/>
      <c r="N512" s="105"/>
      <c r="O512" s="106"/>
      <c r="P512" s="107"/>
    </row>
    <row r="513" spans="2:20" ht="20.100000000000001" customHeight="1">
      <c r="B513" s="111" t="s">
        <v>287</v>
      </c>
      <c r="C513" s="112"/>
      <c r="D513" s="112"/>
      <c r="E513" s="112"/>
      <c r="F513" s="112"/>
      <c r="G513" s="113"/>
      <c r="H513" s="109" t="s">
        <v>2551</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2591</v>
      </c>
      <c r="M515" s="105"/>
      <c r="N515" s="105"/>
      <c r="O515" s="106"/>
      <c r="P515" s="107"/>
    </row>
    <row r="516" spans="2:20" ht="20.100000000000001" customHeight="1" thickBot="1">
      <c r="B516" s="238" t="s">
        <v>288</v>
      </c>
      <c r="C516" s="239"/>
      <c r="D516" s="239"/>
      <c r="E516" s="239"/>
      <c r="F516" s="239"/>
      <c r="G516" s="239"/>
      <c r="H516" s="128" t="s">
        <v>2551</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2593</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2593</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2593</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2551</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2551</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2551</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2551</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2551</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2551</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2551</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2551</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2551</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2551</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2551</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2551</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2551</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2556</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2551</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2361</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2608</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2612</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scale="10" orientation="portrait" horizontalDpi="1200" verticalDpi="1200" r:id="rId1"/>
  <headerFooter>
    <oddFooter>&amp;C&amp;"ＭＳ 明朝,標準"&amp;P</oddFooter>
  </headerFooter>
  <rowBreaks count="26" manualBreakCount="26">
    <brk id="28" max="16" man="1"/>
    <brk id="59" max="16" man="1"/>
    <brk id="89" max="16" man="1"/>
    <brk id="116" max="16" man="1"/>
    <brk id="129" max="16" man="1"/>
    <brk id="142" max="16" man="1"/>
    <brk id="194" max="16" man="1"/>
    <brk id="223" max="16" man="1"/>
    <brk id="240" max="16" man="1"/>
    <brk id="258" max="16" man="1"/>
    <brk id="273" max="16" man="1"/>
    <brk id="306" max="16" man="1"/>
    <brk id="336" max="16" man="1"/>
    <brk id="355" max="16" man="1"/>
    <brk id="372" max="16" man="1"/>
    <brk id="394" max="16" man="1"/>
    <brk id="406" max="16" man="1"/>
    <brk id="414" max="16" man="1"/>
    <brk id="427" max="16" man="1"/>
    <brk id="457" max="16" man="1"/>
    <brk id="470" max="16" man="1"/>
    <brk id="508" max="16" man="1"/>
    <brk id="535" max="16" man="1"/>
    <brk id="554" max="16" man="1"/>
    <brk id="576"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B40" zoomScale="70" zoomScaleNormal="85" zoomScaleSheetLayoutView="70" workbookViewId="0">
      <selection activeCell="H48" sqref="H48:R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2594</v>
      </c>
      <c r="K4" s="498"/>
      <c r="L4" s="498"/>
      <c r="M4" s="497" t="s">
        <v>2541</v>
      </c>
      <c r="N4" s="498"/>
      <c r="O4" s="498"/>
      <c r="P4" s="498"/>
      <c r="Q4" s="498"/>
      <c r="R4" s="65" t="s">
        <v>2564</v>
      </c>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2595</v>
      </c>
      <c r="K6" s="498"/>
      <c r="L6" s="498"/>
      <c r="M6" s="497" t="s">
        <v>2541</v>
      </c>
      <c r="N6" s="498"/>
      <c r="O6" s="498"/>
      <c r="P6" s="498"/>
      <c r="Q6" s="498"/>
      <c r="R6" s="65" t="s">
        <v>2564</v>
      </c>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2360</v>
      </c>
      <c r="I9" s="496"/>
      <c r="J9" s="497"/>
      <c r="K9" s="498"/>
      <c r="L9" s="498"/>
      <c r="M9" s="497"/>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2360</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2360</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2360</v>
      </c>
      <c r="I22" s="496"/>
      <c r="J22" s="497"/>
      <c r="K22" s="498"/>
      <c r="L22" s="498"/>
      <c r="M22" s="497"/>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t="s">
        <v>2596</v>
      </c>
      <c r="K25" s="513"/>
      <c r="L25" s="513"/>
      <c r="M25" s="512" t="s">
        <v>2541</v>
      </c>
      <c r="N25" s="513"/>
      <c r="O25" s="513"/>
      <c r="P25" s="513"/>
      <c r="Q25" s="513"/>
      <c r="R25" s="66" t="s">
        <v>2564</v>
      </c>
      <c r="S25" s="26"/>
    </row>
    <row r="26" spans="2:19" ht="50.1" customHeight="1" thickBot="1">
      <c r="B26" s="523" t="s">
        <v>320</v>
      </c>
      <c r="C26" s="524"/>
      <c r="D26" s="524"/>
      <c r="E26" s="524"/>
      <c r="F26" s="524"/>
      <c r="G26" s="524"/>
      <c r="H26" s="501" t="s">
        <v>2360</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2597</v>
      </c>
      <c r="K29" s="498"/>
      <c r="L29" s="498"/>
      <c r="M29" s="497" t="s">
        <v>2541</v>
      </c>
      <c r="N29" s="498"/>
      <c r="O29" s="498"/>
      <c r="P29" s="498"/>
      <c r="Q29" s="498"/>
      <c r="R29" s="65" t="s">
        <v>2564</v>
      </c>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2360</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2594</v>
      </c>
      <c r="K48" s="498"/>
      <c r="L48" s="498"/>
      <c r="M48" s="497" t="s">
        <v>2541</v>
      </c>
      <c r="N48" s="498"/>
      <c r="O48" s="498"/>
      <c r="P48" s="498"/>
      <c r="Q48" s="498"/>
      <c r="R48" s="65" t="s">
        <v>2564</v>
      </c>
      <c r="S48" s="25"/>
    </row>
    <row r="49" spans="2:19" ht="50.1" customHeight="1">
      <c r="B49" s="503"/>
      <c r="C49" s="505" t="s">
        <v>409</v>
      </c>
      <c r="D49" s="505"/>
      <c r="E49" s="505"/>
      <c r="F49" s="505"/>
      <c r="G49" s="505"/>
      <c r="H49" s="495" t="s">
        <v>2360</v>
      </c>
      <c r="I49" s="496"/>
      <c r="J49" s="497"/>
      <c r="K49" s="498"/>
      <c r="L49" s="498"/>
      <c r="M49" s="497"/>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J26" zoomScaleNormal="85" zoomScaleSheetLayoutView="100" workbookViewId="0">
      <selection activeCell="P34" sqref="P34: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2556</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2556</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2556</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2551</v>
      </c>
      <c r="Q9" s="551"/>
      <c r="R9" s="551"/>
      <c r="S9" s="551"/>
      <c r="T9" s="551"/>
      <c r="U9" s="552"/>
      <c r="V9" s="546"/>
      <c r="W9" s="546"/>
      <c r="X9" s="546"/>
      <c r="Y9" s="546" t="s">
        <v>2564</v>
      </c>
      <c r="Z9" s="546"/>
      <c r="AA9" s="546"/>
      <c r="AB9" s="555" t="s">
        <v>2598</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2556</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2556</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2556</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2556</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2556</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2556</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2551</v>
      </c>
      <c r="Q17" s="548"/>
      <c r="R17" s="548"/>
      <c r="S17" s="548"/>
      <c r="T17" s="548"/>
      <c r="U17" s="549"/>
      <c r="V17" s="590" t="s">
        <v>2564</v>
      </c>
      <c r="W17" s="590"/>
      <c r="X17" s="590"/>
      <c r="Y17" s="590"/>
      <c r="Z17" s="590"/>
      <c r="AA17" s="590"/>
      <c r="AB17" s="588"/>
      <c r="AC17" s="589"/>
      <c r="AD17" s="589"/>
      <c r="AE17" s="588" t="s">
        <v>2599</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2551</v>
      </c>
      <c r="Q18" s="551"/>
      <c r="R18" s="551"/>
      <c r="S18" s="551"/>
      <c r="T18" s="551"/>
      <c r="U18" s="552"/>
      <c r="V18" s="546"/>
      <c r="W18" s="546"/>
      <c r="X18" s="546"/>
      <c r="Y18" s="546" t="s">
        <v>2564</v>
      </c>
      <c r="Z18" s="546"/>
      <c r="AA18" s="546"/>
      <c r="AB18" s="555" t="s">
        <v>2600</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2551</v>
      </c>
      <c r="Q19" s="551"/>
      <c r="R19" s="551"/>
      <c r="S19" s="551"/>
      <c r="T19" s="551"/>
      <c r="U19" s="552"/>
      <c r="V19" s="546"/>
      <c r="W19" s="546"/>
      <c r="X19" s="546"/>
      <c r="Y19" s="546" t="s">
        <v>2564</v>
      </c>
      <c r="Z19" s="546"/>
      <c r="AA19" s="546"/>
      <c r="AB19" s="555" t="s">
        <v>2601</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2551</v>
      </c>
      <c r="Q20" s="551"/>
      <c r="R20" s="551"/>
      <c r="S20" s="551"/>
      <c r="T20" s="551"/>
      <c r="U20" s="552"/>
      <c r="V20" s="546" t="s">
        <v>2564</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2551</v>
      </c>
      <c r="Q21" s="551"/>
      <c r="R21" s="551"/>
      <c r="S21" s="551"/>
      <c r="T21" s="551"/>
      <c r="U21" s="552"/>
      <c r="V21" s="546"/>
      <c r="W21" s="546"/>
      <c r="X21" s="546"/>
      <c r="Y21" s="546" t="s">
        <v>2564</v>
      </c>
      <c r="Z21" s="546"/>
      <c r="AA21" s="546"/>
      <c r="AB21" s="555"/>
      <c r="AC21" s="556"/>
      <c r="AD21" s="556"/>
      <c r="AE21" s="555" t="s">
        <v>2602</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2556</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2551</v>
      </c>
      <c r="Q23" s="551"/>
      <c r="R23" s="551"/>
      <c r="S23" s="551"/>
      <c r="T23" s="551"/>
      <c r="U23" s="552"/>
      <c r="V23" s="546"/>
      <c r="W23" s="546"/>
      <c r="X23" s="546"/>
      <c r="Y23" s="546" t="s">
        <v>2564</v>
      </c>
      <c r="Z23" s="546"/>
      <c r="AA23" s="546"/>
      <c r="AB23" s="555"/>
      <c r="AC23" s="556"/>
      <c r="AD23" s="556"/>
      <c r="AE23" s="555" t="s">
        <v>2602</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2556</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2556</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2556</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2551</v>
      </c>
      <c r="Q28" s="548"/>
      <c r="R28" s="548"/>
      <c r="S28" s="548"/>
      <c r="T28" s="548"/>
      <c r="U28" s="549"/>
      <c r="V28" s="590"/>
      <c r="W28" s="590"/>
      <c r="X28" s="590"/>
      <c r="Y28" s="590" t="s">
        <v>2564</v>
      </c>
      <c r="Z28" s="590"/>
      <c r="AA28" s="590"/>
      <c r="AB28" s="588"/>
      <c r="AC28" s="589"/>
      <c r="AD28" s="589"/>
      <c r="AE28" s="588" t="s">
        <v>2602</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2551</v>
      </c>
      <c r="Q29" s="551"/>
      <c r="R29" s="551"/>
      <c r="S29" s="551"/>
      <c r="T29" s="551"/>
      <c r="U29" s="552"/>
      <c r="V29" s="546"/>
      <c r="W29" s="546"/>
      <c r="X29" s="546"/>
      <c r="Y29" s="546" t="s">
        <v>2564</v>
      </c>
      <c r="Z29" s="546"/>
      <c r="AA29" s="546"/>
      <c r="AB29" s="555"/>
      <c r="AC29" s="556"/>
      <c r="AD29" s="556"/>
      <c r="AE29" s="555" t="s">
        <v>2603</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2556</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2556</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2556</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2556</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2556</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2556</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2026-03-19T07:21:13Z</dcterms:modified>
</cp:coreProperties>
</file>