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21EA3381-5E37-44E7-AB49-C8B6BA3553D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80" yWindow="78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<sst xmlns="http://schemas.openxmlformats.org/spreadsheetml/2006/main" count="3127" uniqueCount="2615">
  <si>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</si>
  <si>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</si>
  <si>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</si>
  <si>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</si>
  <si>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</si>
  <si>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</si>
  <si>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</si>
  <si>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</si>
  <si>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</si>
  <si>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</si>
  <si>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</si>
  <si>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</si>
  <si>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</si>
  <si>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</si>
  <si>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</si>
  <si>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</si>
  <si>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</si>
  <si>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</si>
  <si>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</si>
  <si>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</si>
  <si>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</si>
  <si>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</si>
  <si>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</si>
  <si>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</si>
  <si>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</si>
  <si>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</si>
  <si>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</si>
  <si>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</si>
  <si>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</si>
  <si>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</si>
  <si>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</si>
  <si>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</si>
  <si>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</si>
  <si>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</si>
  <si>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</si>
  <si>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</si>
  <si>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</si>
  <si>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</si>
  <si>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</si>
  <si>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</si>
  <si>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</si>
  <si>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</si>
  <si>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</si>
  <si>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</si>
  <si>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</si>
  <si>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</si>
  <si>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</si>
  <si>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</si>
  <si>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</si>
  <si>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</si>
  <si>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</si>
  <si>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</si>
  <si>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</si>
  <si>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</si>
  <si>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</si>
  <si>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</si>
  <si>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</si>
  <si>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</si>
  <si>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</si>
  <si>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</si>
  <si>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</si>
  <si>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</si>
  <si>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</si>
  <si>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</si>
  <si>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</si>
  <si>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</si>
  <si>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</si>
  <si>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</si>
  <si>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</si>
  <si>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</si>
  <si>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</si>
  <si>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</si>
  <si>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</si>
  <si>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</si>
  <si>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</si>
  <si>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</si>
  <si>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</si>
  <si>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</si>
  <si>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</si>
  <si>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</si>
  <si>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</si>
  <si>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</si>
  <si>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</si>
  <si>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</si>
  <si>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</si>
  <si>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</si>
  <si>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</si>
  <si>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</si>
  <si>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</si>
  <si>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</si>
  <si>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</si>
  <si>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</si>
  <si>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</si>
  <si>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</si>
  <si>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</si>
  <si>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</si>
  <si>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</si>
  <si>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</si>
  <si>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</si>
  <si>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</si>
  <si>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</si>
  <si>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</si>
  <si>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</si>
  <si>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</si>
  <si>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</si>
  <si>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</si>
  <si>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</si>
  <si>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</si>
  <si>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</si>
  <si>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</si>
  <si>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</si>
  <si>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</si>
  <si>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</si>
  <si>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</si>
  <si>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</si>
  <si>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</si>
  <si>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</si>
  <si>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</si>
  <si>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</si>
  <si>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</si>
  <si>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</si>
  <si>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</si>
  <si>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</si>
  <si>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</si>
  <si>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</si>
  <si>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</si>
  <si>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</si>
  <si>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</si>
  <si>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</si>
  <si>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</si>
  <si>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</si>
  <si>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</si>
  <si>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</si>
  <si>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</si>
  <si>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</si>
  <si>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</si>
  <si>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</si>
  <si>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</si>
  <si>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</si>
  <si>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</si>
  <si>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</si>
  <si>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</si>
  <si>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</si>
  <si>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</si>
  <si>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</si>
  <si>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</si>
  <si>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</si>
  <si>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</si>
  <si>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</si>
  <si>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</si>
  <si>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</si>
  <si>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</si>
  <si>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</si>
  <si>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</si>
  <si>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</si>
  <si>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</si>
  <si>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</si>
  <si>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</si>
  <si>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</si>
  <si>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</si>
  <si>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</si>
  <si>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</si>
  <si>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</si>
  <si>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</si>
  <si>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</si>
  <si>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</si>
  <si>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</si>
  <si>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</si>
  <si>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</si>
  <si>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</si>
  <si>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</si>
  <si>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</si>
  <si>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</si>
  <si>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</si>
  <si>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</si>
  <si>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</si>
  <si>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</si>
  <si>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</si>
  <si>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</si>
  <si>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</si>
  <si>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</si>
  <si>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</si>
  <si>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</si>
  <si>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</si>
  <si>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</si>
  <si>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</si>
  <si>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</si>
  <si>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</si>
  <si>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</si>
  <si>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</si>
  <si>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</si>
  <si>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</si>
  <si>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</si>
  <si>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</si>
  <si>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</si>
  <si>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</si>
  <si>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</si>
  <si>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</si>
  <si>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</si>
  <si>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</si>
  <si>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</si>
  <si>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</si>
  <si>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</si>
  <si>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</si>
  <si>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</si>
  <si>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</si>
  <si>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</si>
  <si>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</si>
  <si>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</si>
  <si>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</si>
  <si>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</si>
  <si>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</si>
  <si>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</si>
  <si>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</si>
  <si>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</si>
  <si>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</si>
  <si>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</si>
  <si>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</si>
  <si>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</si>
  <si>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</si>
  <si>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</si>
  <si>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</si>
  <si>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</si>
  <si>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</si>
  <si>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</si>
  <si>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</si>
  <si>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</si>
  <si>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</si>
  <si>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</si>
  <si>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</si>
  <si>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</si>
  <si>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</si>
  <si>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</si>
  <si>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</si>
  <si>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</si>
  <si>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</si>
  <si>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</si>
  <si>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</si>
  <si>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</si>
  <si>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</si>
  <si>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</si>
  <si>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</si>
  <si>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</si>
  <si>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</si>
  <si>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</si>
  <si>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</si>
  <si>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</si>
  <si>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</si>
  <si>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</si>
  <si>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</si>
  <si>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</si>
  <si>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</si>
  <si>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</si>
  <si>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</si>
  <si>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</si>
  <si>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</si>
  <si>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</si>
  <si>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</si>
  <si>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</si>
  <si>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</si>
  <si>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</si>
  <si>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</si>
  <si>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</si>
  <si>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</si>
  <si>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</si>
  <si>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</si>
  <si>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</si>
  <si>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</si>
  <si>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</si>
  <si>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</si>
  <si>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</si>
  <si>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</si>
  <si>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</si>
  <si>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</si>
  <si>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</si>
  <si>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</si>
  <si>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</si>
  <si>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</si>
  <si>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</si>
  <si>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</si>
  <si>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</si>
  <si>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</si>
  <si>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</si>
  <si>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</si>
  <si>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</si>
  <si>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</si>
  <si>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</si>
  <si>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</si>
  <si>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</si>
  <si>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</si>
  <si>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</si>
  <si>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</si>
  <si>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</si>
  <si>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</si>
  <si>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</si>
  <si>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</si>
  <si>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</si>
  <si>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</si>
  <si>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</si>
  <si>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</si>
  <si>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</si>
  <si>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</si>
  <si>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</si>
  <si>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</si>
  <si>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</si>
  <si>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</si>
  <si>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</si>
  <si>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</si>
  <si>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</si>
  <si>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</si>
  <si>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</si>
  <si>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</si>
  <si>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</si>
  <si>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</si>
  <si>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</si>
  <si>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</si>
  <si>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</si>
  <si>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</si>
  <si>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</si>
  <si>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</si>
  <si>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</si>
  <si>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</si>
  <si>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</si>
  <si>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</si>
  <si>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</si>
  <si>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</si>
  <si>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</si>
  <si>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</si>
  <si>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</si>
  <si>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</si>
  <si>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</si>
  <si>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</si>
  <si>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</si>
  <si>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</si>
  <si>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</si>
  <si>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</si>
  <si>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</si>
  <si>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</si>
  <si>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</si>
  <si>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</si>
  <si>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</si>
  <si>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</si>
  <si>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</si>
  <si>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</si>
  <si>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</si>
  <si>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</si>
  <si>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</si>
  <si>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</si>
  <si>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</si>
  <si>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</si>
  <si>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</si>
  <si>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</si>
  <si>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</si>
  <si>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</si>
  <si>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</si>
  <si>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</si>
  <si>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</si>
  <si>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</si>
  <si>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</si>
  <si>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</si>
  <si>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</si>
  <si>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</si>
  <si>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</si>
  <si>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</si>
  <si>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</si>
  <si>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</si>
  <si>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</si>
  <si>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</si>
  <si>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</si>
  <si>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</si>
  <si>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</si>
  <si>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</si>
  <si>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</si>
  <si>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</si>
  <si>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</si>
  <si>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</si>
  <si>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</si>
  <si>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</si>
  <si>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</si>
  <si>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</si>
  <si>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</si>
  <si>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</si>
  <si>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</si>
  <si>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</si>
  <si>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</si>
  <si>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</si>
  <si>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</si>
  <si>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</si>
  <si>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</si>
  <si>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</si>
  <si>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</si>
  <si>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</si>
  <si>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</si>
  <si>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</si>
  <si>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</si>
  <si>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</si>
  <si>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</si>
  <si>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</si>
  <si>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</si>
  <si>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</si>
  <si>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</si>
  <si>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</si>
  <si>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</si>
  <si>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</si>
  <si>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</si>
  <si>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</si>
  <si>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</si>
  <si>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</si>
  <si>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</si>
  <si>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</si>
  <si>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</si>
  <si>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</si>
  <si>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</si>
  <si>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</si>
  <si>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</si>
  <si>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</si>
  <si>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</si>
  <si>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</si>
  <si>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</si>
  <si>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</si>
  <si>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</si>
  <si>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</si>
  <si>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</si>
  <si>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</si>
  <si>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</si>
  <si>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</si>
  <si>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</si>
  <si>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</si>
  <si>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</si>
  <si>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</si>
  <si>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</si>
  <si>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</si>
  <si>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</si>
  <si>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</si>
  <si>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</si>
  <si>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</si>
  <si>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</si>
  <si>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</si>
  <si>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</si>
  <si>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</si>
  <si>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</si>
  <si>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</si>
  <si>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</si>
  <si>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</si>
  <si>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</si>
  <si>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</si>
  <si>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</si>
  <si>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</si>
  <si>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</si>
  <si>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</si>
  <si>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</si>
  <si>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</si>
  <si>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</si>
  <si>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</si>
  <si>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</si>
  <si>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</si>
  <si>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</si>
  <si>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</si>
  <si>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</si>
  <si>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</si>
  <si>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</si>
  <si>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</si>
  <si>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</si>
  <si>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</si>
  <si>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</si>
  <si>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</si>
  <si>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</si>
  <si>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</si>
  <si>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</si>
  <si>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</si>
  <si>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</si>
  <si>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</si>
  <si>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</si>
  <si>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</si>
  <si>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</si>
  <si>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</si>
  <si>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</si>
  <si>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</si>
  <si>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</si>
  <si>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</si>
  <si>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</si>
  <si>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</si>
  <si>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</si>
  <si>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</si>
  <si>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</si>
  <si>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</si>
  <si>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</si>
  <si>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</si>
  <si>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</si>
  <si>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</si>
  <si>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</si>
  <si>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</si>
  <si>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</si>
  <si>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</si>
  <si>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</si>
  <si>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</si>
  <si>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</si>
  <si>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</si>
  <si>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</si>
  <si>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</si>
  <si>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</si>
  <si>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</si>
  <si>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</si>
  <si>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</si>
  <si>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</si>
  <si>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</si>
  <si>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</si>
  <si>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</si>
  <si>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</si>
  <si>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</si>
  <si>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</si>
  <si>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</si>
  <si>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</si>
  <si>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</si>
  <si>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</si>
  <si>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</si>
  <si>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</si>
  <si>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</si>
  <si>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</si>
  <si>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</si>
  <si>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</si>
  <si>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</si>
  <si>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</si>
  <si>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</si>
  <si>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</si>
  <si>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</si>
  <si>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</si>
  <si>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</si>
  <si>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</si>
  <si>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</si>
  <si>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</si>
  <si>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</si>
  <si>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</si>
  <si>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</si>
  <si>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</si>
  <si>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</si>
  <si>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</si>
  <si>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</si>
  <si>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</si>
  <si>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</si>
  <si>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</si>
  <si>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</si>
  <si>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</si>
  <si>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</si>
  <si>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</si>
  <si>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</si>
  <si>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</si>
  <si>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</si>
  <si>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</si>
  <si>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</si>
  <si>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</si>
  <si>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</si>
  <si>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</si>
  <si>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</si>
  <si>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</si>
  <si>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</si>
  <si>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</si>
  <si>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</si>
  <si>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</si>
  <si>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</si>
  <si>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</si>
  <si>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</si>
  <si>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</si>
  <si>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</si>
  <si>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</si>
  <si>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</si>
  <si>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</si>
  <si>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</si>
  <si>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</si>
  <si>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</si>
  <si>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</si>
  <si>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</si>
  <si>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</si>
  <si>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</si>
  <si>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</si>
  <si>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</si>
  <si>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</si>
  <si>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</si>
  <si>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</si>
  <si>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</si>
  <si>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</si>
  <si>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</si>
  <si>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</si>
  <si>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</si>
  <si>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</si>
  <si>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</si>
  <si>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</si>
  <si>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</si>
  <si>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</si>
  <si>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</si>
  <si>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</si>
  <si>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</si>
  <si>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</si>
  <si>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</si>
  <si>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</si>
  <si>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</si>
  <si>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</si>
  <si>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</si>
  <si>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</si>
  <si>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</si>
  <si>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</si>
  <si>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</si>
  <si>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</si>
  <si>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</si>
  <si>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</si>
  <si>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</si>
  <si>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</si>
  <si>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</si>
  <si>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</si>
  <si>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</si>
  <si>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</si>
  <si>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</si>
  <si>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</si>
  <si>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</si>
  <si>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</si>
  <si>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</si>
  <si>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</si>
  <si>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</si>
  <si>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</si>
  <si>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</si>
  <si>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</si>
  <si>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</si>
  <si>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</si>
  <si>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</si>
  <si>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</si>
  <si>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</si>
  <si>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</si>
  <si>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</si>
  <si>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</si>
  <si>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</si>
  <si>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</si>
  <si>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</si>
  <si>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</si>
  <si>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</si>
  <si>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</si>
  <si>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</si>
  <si>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</si>
  <si>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</si>
  <si>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</si>
  <si>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</si>
  <si>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</si>
  <si>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</si>
  <si>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</si>
  <si>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</si>
  <si>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</si>
  <si>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</si>
  <si>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</si>
  <si>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</si>
  <si>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</si>
  <si>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</si>
  <si>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</si>
  <si>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</si>
  <si>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</si>
  <si>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</si>
  <si>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</si>
  <si>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</si>
  <si>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</si>
  <si>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</si>
  <si>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</si>
  <si>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</si>
  <si>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</si>
  <si>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</si>
  <si>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</si>
  <si>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</si>
  <si>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</si>
  <si>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</si>
  <si>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</si>
  <si>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</si>
  <si>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</si>
  <si>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</si>
  <si>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</si>
  <si>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</si>
  <si>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</si>
  <si>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</si>
  <si>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</si>
  <si>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</si>
  <si>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</si>
  <si>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</si>
  <si>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</si>
  <si>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</si>
  <si>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</si>
  <si>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</si>
  <si>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</si>
  <si>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</si>
  <si>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</si>
  <si>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</si>
  <si>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</si>
  <si>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</si>
  <si>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</si>
  <si>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</si>
  <si>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</si>
  <si>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</si>
  <si>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</si>
  <si>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</si>
  <si>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</si>
  <si>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</si>
  <si>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</si>
  <si>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</si>
  <si>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</si>
  <si>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</si>
  <si>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</si>
  <si>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</si>
  <si>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</si>
  <si>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</si>
  <si>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</si>
  <si>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</si>
  <si>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</si>
  <si>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</si>
  <si>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</si>
  <si>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</si>
  <si>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</si>
  <si>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</si>
  <si>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</si>
  <si>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</si>
  <si>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</si>
  <si>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</si>
  <si>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</si>
  <si>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</si>
  <si>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</si>
  <si>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</si>
  <si>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</si>
  <si>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</si>
  <si>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</si>
  <si>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</si>
  <si>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</si>
  <si>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</si>
  <si>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</si>
  <si>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</si>
  <si>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</si>
  <si>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</si>
  <si>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</si>
  <si>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</si>
  <si>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</si>
  <si>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</si>
  <si>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</si>
  <si>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</si>
  <si>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</si>
  <si>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</si>
  <si>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</si>
  <si>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</si>
  <si>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</si>
  <si>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</si>
  <si>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</si>
  <si>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</si>
  <si>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</si>
  <si>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</si>
  <si>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</si>
  <si>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</si>
  <si>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</si>
  <si>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</si>
  <si>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</si>
  <si>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</si>
  <si>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</si>
  <si>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</si>
  <si>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</si>
  <si>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</si>
  <si>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</si>
  <si>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</si>
  <si>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</si>
  <si>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</si>
  <si>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</si>
  <si>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</si>
  <si>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</si>
  <si>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</si>
  <si>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</si>
  <si>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</si>
  <si>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</si>
  <si>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</si>
  <si>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</si>
  <si>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</si>
  <si>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</si>
  <si>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</si>
  <si>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</si>
  <si>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</si>
  <si>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</si>
  <si>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</si>
  <si>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</si>
  <si>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</si>
  <si>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</si>
  <si>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</si>
  <si>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</si>
  <si>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</si>
  <si>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</si>
  <si>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</si>
  <si>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</si>
  <si>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</si>
  <si>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</si>
  <si>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</si>
  <si>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</si>
  <si>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</si>
  <si>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</si>
  <si>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</si>
  <si>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</si>
  <si>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</si>
  <si>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</si>
  <si>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</si>
  <si>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</si>
  <si>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</si>
  <si>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</si>
  <si>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</si>
  <si>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</si>
  <si>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</si>
  <si>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</si>
  <si>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</si>
  <si>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</si>
  <si>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</si>
  <si>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</si>
  <si>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</si>
  <si>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</si>
  <si>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</si>
  <si>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</si>
  <si>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</si>
  <si>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</si>
  <si>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</si>
  <si>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</si>
  <si>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</si>
  <si>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</si>
  <si>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</si>
  <si>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</si>
  <si>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</si>
  <si>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</si>
  <si>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</si>
  <si>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</si>
  <si>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</si>
  <si>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</si>
  <si>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</si>
  <si>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</si>
  <si>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</si>
  <si>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</si>
  <si>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</si>
  <si>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</si>
  <si>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</si>
  <si>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</si>
  <si>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</si>
  <si>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</si>
  <si>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</si>
  <si>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</si>
  <si>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</si>
  <si>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</si>
  <si>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</si>
  <si>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</si>
  <si>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</si>
  <si>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</si>
  <si>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</si>
  <si>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</si>
  <si>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</si>
  <si>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</si>
  <si>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</si>
  <si>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</si>
  <si>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</si>
  <si>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</si>
  <si>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</si>
  <si>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</si>
  <si>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</si>
  <si>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</si>
  <si>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</si>
  <si>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</si>
  <si>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</si>
  <si>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</si>
  <si>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</si>
  <si>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</si>
  <si>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</si>
  <si>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</si>
  <si>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</si>
  <si>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</si>
  <si>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</si>
  <si>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</si>
  <si>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</si>
  <si>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</si>
  <si>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</si>
  <si>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</si>
  <si>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</si>
  <si>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</si>
  <si>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</si>
  <si>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</si>
  <si>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</si>
  <si>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</si>
  <si>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</si>
  <si>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</si>
  <si>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</si>
  <si>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</si>
  <si>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</si>
  <si>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</si>
  <si>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</si>
  <si>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</si>
  <si>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</si>
  <si>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</si>
  <si>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</si>
  <si>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</si>
  <si>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</si>
  <si>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</si>
  <si>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</si>
  <si>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</si>
  <si>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</si>
  <si>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</si>
  <si>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</si>
  <si>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</si>
  <si>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</si>
  <si>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</si>
  <si>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</si>
  <si>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</si>
  <si>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</si>
  <si>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</si>
  <si>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</si>
  <si>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</si>
  <si>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</si>
  <si>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</si>
  <si>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</si>
  <si>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</si>
  <si>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</si>
  <si>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</si>
  <si>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</si>
  <si>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</si>
  <si>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</si>
  <si>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</si>
  <si>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</si>
  <si>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</si>
  <si>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</si>
  <si>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</si>
  <si>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</si>
  <si>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</si>
  <si>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</si>
  <si>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</si>
  <si>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</si>
  <si>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</si>
  <si>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</si>
  <si>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</si>
  <si>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</si>
  <si>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</si>
  <si>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</si>
  <si>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</si>
  <si>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</si>
  <si>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</si>
  <si>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</si>
  <si>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</si>
  <si>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</si>
  <si>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</si>
  <si>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</si>
  <si>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</si>
  <si>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</si>
  <si>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</si>
  <si>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</si>
  <si>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</si>
  <si>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</si>
  <si>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</si>
  <si>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</si>
  <si>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</si>
  <si>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</si>
  <si>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</si>
  <si>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</si>
  <si>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</si>
  <si>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</si>
  <si>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</si>
  <si>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</si>
  <si>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</si>
  <si>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</si>
  <si>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</si>
  <si>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</si>
  <si>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</si>
  <si>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</si>
  <si>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</si>
  <si>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</si>
  <si>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</si>
  <si>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</si>
  <si>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</si>
  <si>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</si>
  <si>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</si>
  <si>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</si>
  <si>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</si>
  <si>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</si>
  <si>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</si>
  <si>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</si>
  <si>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</si>
  <si>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</si>
  <si>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</si>
  <si>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</si>
  <si>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</si>
  <si>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</si>
  <si>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</si>
  <si>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</si>
  <si>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</si>
  <si>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</si>
  <si>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</si>
  <si>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</si>
  <si>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</si>
  <si>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</si>
  <si>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</si>
  <si>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</si>
  <si>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</si>
  <si>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</si>
  <si>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</si>
  <si>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</si>
  <si>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</si>
  <si>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</si>
  <si>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</si>
  <si>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</si>
  <si>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</si>
  <si>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</si>
  <si>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</si>
  <si>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</si>
  <si>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</si>
  <si>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</si>
  <si>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</si>
  <si>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</si>
  <si>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</si>
  <si>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</si>
  <si>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</si>
  <si>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</si>
  <si>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</si>
  <si>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</si>
  <si>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</si>
  <si>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</si>
  <si>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</si>
  <si>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</si>
  <si>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</si>
  <si>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</si>
  <si>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</si>
  <si>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</si>
  <si>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</si>
  <si>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</si>
  <si>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</si>
  <si>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</si>
  <si>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</si>
  <si>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</si>
  <si>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</si>
  <si>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</si>
  <si>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</si>
  <si>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</si>
  <si>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</si>
  <si>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</si>
  <si>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</si>
  <si>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</si>
  <si>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</si>
  <si>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</si>
  <si>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</si>
  <si>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</si>
  <si>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</si>
  <si>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</si>
  <si>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</si>
  <si>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</si>
  <si>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</si>
  <si>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</si>
  <si>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</si>
  <si>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</si>
  <si>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</si>
  <si>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</si>
  <si>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</si>
  <si>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</si>
  <si>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</si>
  <si>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</si>
  <si>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</si>
  <si>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</si>
  <si>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</si>
  <si>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</si>
  <si>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</si>
  <si>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</si>
  <si>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</si>
  <si>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</si>
  <si>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</si>
  <si>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</si>
  <si>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</si>
  <si>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</si>
  <si>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</si>
  <si>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</si>
  <si>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</si>
  <si>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</si>
  <si>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</si>
  <si>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</si>
  <si>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</si>
  <si>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</si>
  <si>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</si>
  <si>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</si>
  <si>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</si>
  <si>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</si>
  <si>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</si>
  <si>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</si>
  <si>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</si>
  <si>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</si>
  <si>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</si>
  <si>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</si>
  <si>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</si>
  <si>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</si>
  <si>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</si>
  <si>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</si>
  <si>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</si>
  <si>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</si>
  <si>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</si>
  <si>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</si>
  <si>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</si>
  <si>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</si>
  <si>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</si>
  <si>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</si>
  <si>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</si>
  <si>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</si>
  <si>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</si>
  <si>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</si>
  <si>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</si>
  <si>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</si>
  <si>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</si>
  <si>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</si>
  <si>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</si>
  <si>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</si>
  <si>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</si>
  <si>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</si>
  <si>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</si>
  <si>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</si>
  <si>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</si>
  <si>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</si>
  <si>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</si>
  <si>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</si>
  <si>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</si>
  <si>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</si>
  <si>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</si>
  <si>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</si>
  <si>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</si>
  <si>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</si>
  <si>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</si>
  <si>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</si>
  <si>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</si>
  <si>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</si>
  <si>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</si>
  <si>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</si>
  <si>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</si>
  <si>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</si>
  <si>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</si>
  <si>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</si>
  <si>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</si>
  <si>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</si>
  <si>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</si>
  <si>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</si>
  <si>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</si>
  <si>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</si>
  <si>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</si>
  <si>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</si>
  <si>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</si>
  <si>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</si>
  <si>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</si>
  <si>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</si>
  <si>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</si>
  <si>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</si>
  <si>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</si>
  <si>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</si>
  <si>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</si>
  <si>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</si>
  <si>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</si>
  <si>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</si>
  <si>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</si>
  <si>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</si>
  <si>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</si>
  <si>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</si>
  <si>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</si>
  <si>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</si>
  <si>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</si>
  <si>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</si>
  <si>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</si>
  <si>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</si>
  <si>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</si>
  <si>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</si>
  <si>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</si>
  <si>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</si>
  <si>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</si>
  <si>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</si>
  <si>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</si>
  <si>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</si>
  <si>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</si>
  <si>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</si>
  <si>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</si>
  <si>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</si>
  <si>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</si>
  <si>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</si>
  <si>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</si>
  <si>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</si>
  <si>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</si>
  <si>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</si>
  <si>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</si>
  <si>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</si>
  <si>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</si>
  <si>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</si>
  <si>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</si>
  <si>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</si>
  <si>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</si>
  <si>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</si>
  <si>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</si>
  <si>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</si>
  <si>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</si>
  <si>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</si>
  <si>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</si>
  <si>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</si>
  <si>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</si>
  <si>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</si>
  <si>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</si>
  <si>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</si>
  <si>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</si>
  <si>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</si>
  <si>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</si>
  <si>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</si>
  <si>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</si>
  <si>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</si>
  <si>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</si>
  <si>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</si>
  <si>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</si>
  <si>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</si>
  <si>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</si>
  <si>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</si>
  <si>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</si>
  <si>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</si>
  <si>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</si>
  <si>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</si>
  <si>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</si>
  <si>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</si>
  <si>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</si>
  <si>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</si>
  <si>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</si>
  <si>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</si>
  <si>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</si>
  <si>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</si>
  <si>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</si>
  <si>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</si>
  <si>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</si>
  <si>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</si>
  <si>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</si>
  <si>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</si>
  <si>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</si>
  <si>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</si>
  <si>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</si>
  <si>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</si>
  <si>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</si>
  <si>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</si>
  <si>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</si>
  <si>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</si>
  <si>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</si>
  <si>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</si>
  <si>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</si>
  <si>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</si>
  <si>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</si>
  <si>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</si>
  <si>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</si>
  <si>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</si>
  <si>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</si>
  <si>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</si>
  <si>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</si>
  <si>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</si>
  <si>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</si>
  <si>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</si>
  <si>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</si>
  <si>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</si>
  <si>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</si>
  <si>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</si>
  <si>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</si>
  <si>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</si>
  <si>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</si>
  <si>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</si>
  <si>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</si>
  <si>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</si>
  <si>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</si>
  <si>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</si>
  <si>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</si>
  <si>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</si>
  <si>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</si>
  <si>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</si>
  <si>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</si>
  <si>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</si>
  <si>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</si>
  <si>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</si>
  <si>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</si>
  <si>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</si>
  <si>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</si>
  <si>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</si>
  <si>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</si>
  <si>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</si>
  <si>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</si>
  <si>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</si>
  <si>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</si>
  <si>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</si>
  <si>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</si>
  <si>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</si>
  <si>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</si>
  <si>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</si>
  <si>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</si>
  <si>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</si>
  <si>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</si>
  <si>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</si>
  <si>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</si>
  <si>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</si>
  <si>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</si>
  <si>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</si>
  <si>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</si>
  <si>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</si>
  <si>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</si>
  <si>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</si>
  <si>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</si>
  <si>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</si>
  <si>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</si>
  <si>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</si>
  <si>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</si>
  <si>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</si>
  <si>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</si>
  <si>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</si>
  <si>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</si>
  <si>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</si>
  <si>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</si>
  <si>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</si>
  <si>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</si>
  <si>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</si>
  <si>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</si>
  <si>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</si>
  <si>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</si>
  <si>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</si>
  <si>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</si>
  <si>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</si>
  <si>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</si>
  <si>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</si>
  <si>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</si>
  <si>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</si>
  <si>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</si>
  <si>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</si>
  <si>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</si>
  <si>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</si>
  <si>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</si>
  <si>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</si>
  <si>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</si>
  <si>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</si>
  <si>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</si>
  <si>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</si>
  <si>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</si>
  <si>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</si>
  <si>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</si>
  <si>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</si>
  <si>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</si>
  <si>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</si>
  <si>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</si>
  <si>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</si>
  <si>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</si>
  <si>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</si>
  <si>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</si>
  <si>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</si>
  <si>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</si>
  <si>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</si>
  <si>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</si>
  <si>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</si>
  <si>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</si>
  <si>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</si>
  <si>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</si>
  <si>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</si>
  <si>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</si>
  <si>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</si>
  <si>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</si>
  <si>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</si>
  <si>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</si>
  <si>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</si>
  <si>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</si>
  <si>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</si>
  <si>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</si>
  <si>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</si>
  <si>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</si>
  <si>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</si>
  <si>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</si>
  <si>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</si>
  <si>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</si>
  <si>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</si>
  <si>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</si>
  <si>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</si>
  <si>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</si>
  <si>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</si>
  <si>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</si>
  <si>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</si>
  <si>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</si>
  <si>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</si>
  <si>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</si>
  <si>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</si>
  <si>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</si>
  <si>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</si>
  <si>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</si>
  <si>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</si>
  <si>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</si>
  <si>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</si>
  <si>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</si>
  <si>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</si>
  <si>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</si>
  <si>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</si>
  <si>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</si>
  <si>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</si>
  <si>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</si>
  <si>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</si>
  <si>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</si>
  <si>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</si>
  <si>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</si>
  <si>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</si>
  <si>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</si>
  <si>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</si>
  <si>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</si>
  <si>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</si>
  <si>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</si>
  <si>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</si>
  <si>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</si>
  <si>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</si>
  <si>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</si>
  <si>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</si>
  <si>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</si>
  <si>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</si>
  <si>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</si>
  <si>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</si>
  <si>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</si>
  <si>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</si>
  <si>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</si>
  <si>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</si>
  <si>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</si>
  <si>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</si>
  <si>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</si>
  <si>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</si>
  <si>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</si>
  <si>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</si>
  <si>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</si>
  <si>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</si>
  <si>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</si>
  <si>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</si>
  <si>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</si>
  <si>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</si>
  <si>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</si>
  <si>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</si>
  <si>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</si>
  <si>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</si>
  <si>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</si>
  <si>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</si>
  <si>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</si>
  <si>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</si>
  <si>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</si>
  <si>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</si>
  <si>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</si>
  <si>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</si>
  <si>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</si>
  <si>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</si>
  <si>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</si>
  <si>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</si>
  <si>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</si>
  <si>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</si>
  <si>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</si>
  <si>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</si>
  <si>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</si>
  <si>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</si>
  <si>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</si>
  <si>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</si>
  <si>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</si>
  <si>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</si>
  <si>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</si>
  <si>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</si>
  <si>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</si>
  <si>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</si>
  <si>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</si>
  <si>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</si>
  <si>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</si>
  <si>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</si>
  <si>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</si>
  <si>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</si>
  <si>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</si>
  <si>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</si>
  <si>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</si>
  <si>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</si>
  <si>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</si>
  <si>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</si>
  <si>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</si>
  <si>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</si>
  <si>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</si>
  <si>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</si>
  <si>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</si>
  <si>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</si>
  <si>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</si>
  <si>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</si>
  <si>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</si>
  <si>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</si>
  <si>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</si>
  <si>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</si>
  <si>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</si>
  <si>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</si>
  <si>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</si>
  <si>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</si>
  <si>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</si>
  <si>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</si>
  <si>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</si>
  <si>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</si>
  <si>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</si>
  <si>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</si>
  <si>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</si>
  <si>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</si>
  <si>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</si>
  <si>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</si>
  <si>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</si>
  <si>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</si>
  <si>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</si>
  <si>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</si>
  <si>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</si>
  <si>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</si>
  <si>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</si>
  <si>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</si>
  <si>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</si>
  <si>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</si>
  <si>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</si>
  <si>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</si>
  <si>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</si>
  <si>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</si>
  <si>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</si>
  <si>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</si>
  <si>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</si>
  <si>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</si>
  <si>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</si>
  <si>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</si>
  <si>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</si>
  <si>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</si>
  <si>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</si>
  <si>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</si>
  <si>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</si>
  <si>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</si>
  <si>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</si>
  <si>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</si>
  <si>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</si>
  <si>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</si>
  <si>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</si>
  <si>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</si>
  <si>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</si>
  <si>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</si>
  <si>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</si>
  <si>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</si>
  <si>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</si>
  <si>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</si>
  <si>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</si>
  <si>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</si>
  <si>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</si>
  <si>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</si>
  <si>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</si>
  <si>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</si>
  <si>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</si>
  <si>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</si>
  <si>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</si>
  <si>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</si>
  <si>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</si>
  <si>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</si>
  <si>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</si>
  <si>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</si>
  <si>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</si>
  <si>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</si>
  <si>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</si>
  <si>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</si>
  <si>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</si>
  <si>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</si>
  <si>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</si>
  <si>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</si>
  <si>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</si>
  <si>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</si>
  <si>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</si>
  <si>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</si>
  <si>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</si>
  <si>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</si>
  <si>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</si>
  <si>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</si>
  <si>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</si>
  <si>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</si>
  <si>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</si>
  <si>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</si>
  <si>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</si>
  <si>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</si>
  <si>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</si>
  <si>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</si>
  <si>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</si>
  <si>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</si>
  <si>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</si>
  <si>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</si>
  <si>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</si>
  <si>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</si>
  <si>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</si>
  <si>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</si>
  <si>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</si>
  <si>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</si>
  <si>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</si>
  <si>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</si>
  <si>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</si>
  <si>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</si>
  <si>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</si>
  <si>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</si>
  <si>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</si>
  <si>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</si>
  <si>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</si>
  <si>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</si>
  <si>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</si>
  <si>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</si>
  <si>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</si>
  <si>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</si>
  <si>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</si>
  <si>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</si>
  <si>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</si>
  <si>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</si>
  <si>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</si>
  <si>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</si>
  <si>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</si>
  <si>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</si>
  <si>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</si>
  <si>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</si>
  <si>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</si>
  <si>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</si>
  <si>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</si>
  <si>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</si>
  <si>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</si>
  <si>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</si>
  <si>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</si>
  <si>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</si>
  <si>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</si>
  <si>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</si>
  <si>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</si>
  <si>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</si>
  <si>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</si>
  <si>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</si>
  <si>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</si>
  <si>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</si>
  <si>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</si>
  <si>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</si>
  <si>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</si>
  <si>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</si>
  <si>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</si>
  <si>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</si>
  <si>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</si>
  <si>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</si>
  <si>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</si>
  <si>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</si>
  <si>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</si>
  <si>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</si>
  <si>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</si>
  <si>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</si>
  <si>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</si>
  <si>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</si>
  <si>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</si>
  <si>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</si>
  <si>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</si>
  <si>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</si>
  <si>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</si>
  <si>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</si>
  <si>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</si>
  <si>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</si>
  <si>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</si>
  <si>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</si>
  <si>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</si>
  <si>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</si>
  <si>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</si>
  <si>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</si>
  <si>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</si>
  <si>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</si>
  <si>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</si>
  <si>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</si>
  <si>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</si>
  <si>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</si>
  <si>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</si>
  <si>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</si>
  <si>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</si>
  <si>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</si>
  <si>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</si>
  <si>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</si>
  <si>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</si>
  <si>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</si>
  <si>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</si>
  <si>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</si>
  <si>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</si>
  <si>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</si>
  <si>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</si>
  <si>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</si>
  <si>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</si>
  <si>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</si>
  <si>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</si>
  <si>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</si>
  <si>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</si>
  <si>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</si>
  <si>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</si>
  <si>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</si>
  <si>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</si>
  <si>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</si>
  <si>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</si>
  <si>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</si>
  <si>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</si>
  <si>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</si>
  <si>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</si>
  <si>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</si>
  <si>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</si>
  <si>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</si>
  <si>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</si>
  <si>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</si>
  <si>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</si>
  <si>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</si>
  <si>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</si>
  <si>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</si>
  <si>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</si>
  <si>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</si>
  <si>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</si>
  <si>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</si>
  <si>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</si>
  <si>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</si>
  <si>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</si>
  <si>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</si>
  <si>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</si>
  <si>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</si>
  <si>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</si>
  <si>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</si>
  <si>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</si>
  <si>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</si>
  <si>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</si>
  <si>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</si>
  <si>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</si>
  <si>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</si>
  <si>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</si>
  <si>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</si>
  <si>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</si>
  <si>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</si>
  <si>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</si>
  <si>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</si>
  <si>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</si>
  <si>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</si>
  <si>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</si>
  <si>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</si>
  <si>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</si>
  <si>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</si>
  <si>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</si>
  <si>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</si>
  <si>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</si>
  <si>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</si>
  <si>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</si>
  <si>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</si>
  <si>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</si>
  <si>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</si>
  <si>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</si>
  <si>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</si>
  <si>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</si>
  <si>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</si>
  <si>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</si>
  <si>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</si>
  <si>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</si>
  <si>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</si>
  <si>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</si>
  <si>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</si>
  <si>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</si>
  <si>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</si>
  <si>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</si>
  <si>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</si>
  <si>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</si>
  <si>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</si>
  <si>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</si>
  <si>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</si>
  <si>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</si>
  <si>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</si>
  <si>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</si>
  <si>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</si>
  <si>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</si>
  <si>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</si>
  <si>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</si>
  <si>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</si>
  <si>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</si>
  <si>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</si>
  <si>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</si>
  <si>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</si>
  <si>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</si>
  <si>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</si>
  <si>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</si>
  <si>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</si>
  <si>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</si>
  <si>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</si>
  <si>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</si>
  <si>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</si>
  <si>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</si>
  <si>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</si>
  <si>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</si>
  <si>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</si>
  <si>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</si>
  <si>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</si>
  <si>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</si>
  <si>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</si>
  <si>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</si>
  <si>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</si>
  <si>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</si>
  <si>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</si>
  <si>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</si>
  <si>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</si>
  <si>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</si>
  <si>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</si>
  <si>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</si>
  <si>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</si>
  <si>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</si>
  <si>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</si>
  <si>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</si>
  <si>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</si>
  <si>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</si>
  <si>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</si>
  <si>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</si>
  <si>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</si>
  <si>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</si>
  <si>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</si>
  <si>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</si>
  <si>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</si>
  <si>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</si>
  <si>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</si>
  <si>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</si>
  <si>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</si>
  <si>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</si>
  <si>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</si>
  <si>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</si>
  <si>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</si>
  <si>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</si>
  <si>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</si>
  <si>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</si>
  <si>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</si>
  <si>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</si>
  <si>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</si>
  <si>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</si>
  <si>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</si>
  <si>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</si>
  <si>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</si>
  <si>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</si>
  <si>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</si>
  <si>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</si>
  <si>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</si>
  <si>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</si>
  <si>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</si>
  <si>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</si>
  <si>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</si>
  <si>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</si>
  <si>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</si>
  <si>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</si>
  <si>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</si>
  <si>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</si>
  <si>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</si>
  <si>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</si>
  <si>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</si>
  <si>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</si>
  <si>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</si>
  <si>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</si>
  <si>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</si>
  <si>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</si>
  <si>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</si>
  <si>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</si>
  <si>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</si>
  <si>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</si>
  <si>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</si>
  <si>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</si>
  <si>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</si>
  <si>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</si>
  <si>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</si>
  <si>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</si>
  <si>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</si>
  <si>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</si>
  <si>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</si>
  <si>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</si>
  <si>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</si>
  <si>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</si>
  <si>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</si>
  <si>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</si>
  <si>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</si>
  <si>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</si>
  <si>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</si>
  <si>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</si>
  <si>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</si>
  <si>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</si>
  <si>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</si>
  <si>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</si>
  <si>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</si>
  <si>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</si>
  <si>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</si>
  <si>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</si>
  <si>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</si>
  <si>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</si>
  <si>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</si>
  <si>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</si>
  <si>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</si>
  <si>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</si>
  <si>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</si>
  <si>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</si>
  <si>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</si>
  <si>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</si>
  <si>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</si>
  <si>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</si>
  <si>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</si>
  <si>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</si>
  <si>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</si>
  <si>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</si>
  <si>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</si>
  <si>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</si>
  <si>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</si>
  <si>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</si>
  <si>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</si>
  <si>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</si>
  <si>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</si>
  <si>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</si>
  <si>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</si>
  <si>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</si>
  <si>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</si>
  <si>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</si>
  <si>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</si>
  <si>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</si>
  <si>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</si>
  <si>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</si>
  <si>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</si>
  <si>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</si>
  <si>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</si>
  <si>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</si>
  <si>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</si>
  <si>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</si>
  <si>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</si>
  <si>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</si>
  <si>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</si>
  <si>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</si>
  <si>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</si>
  <si>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</si>
  <si>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</si>
  <si>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</si>
  <si>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</si>
  <si>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</si>
  <si>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</si>
  <si>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</si>
  <si>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</si>
  <si>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</si>
  <si>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</si>
  <si>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</si>
  <si>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</si>
  <si>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</si>
  <si>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</si>
  <si>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</si>
  <si>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</si>
  <si>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</si>
  <si>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</si>
  <si>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</si>
  <si>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</si>
  <si>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</si>
  <si>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</si>
  <si>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</si>
  <si>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</si>
  <si>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</si>
  <si>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</si>
  <si>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</si>
  <si>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</si>
  <si>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</si>
  <si>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</si>
  <si>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</si>
  <si>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</si>
  <si>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</si>
  <si>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</si>
  <si>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</si>
  <si>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</si>
  <si>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</si>
  <si>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</si>
  <si>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</si>
  <si>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</si>
  <si>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</si>
  <si>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</si>
  <si>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</si>
  <si>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</si>
  <si>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</si>
  <si>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</si>
  <si>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</si>
  <si>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</si>
  <si>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</si>
  <si>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</si>
  <si>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</si>
  <si>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</si>
  <si>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</si>
  <si>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</si>
  <si>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</si>
  <si>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</si>
  <si>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</si>
  <si>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</si>
  <si>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</si>
  <si>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</si>
  <si>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</si>
  <si>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</si>
  <si>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</si>
  <si>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</si>
  <si>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</si>
  <si>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</si>
  <si>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</si>
  <si>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</si>
  <si>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</si>
  <si>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</si>
  <si>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</si>
  <si>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</si>
  <si>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</si>
  <si>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</si>
  <si>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</si>
  <si>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</si>
  <si>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</si>
  <si>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</si>
  <si>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</si>
  <si>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</si>
  <si>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</si>
  <si>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</si>
  <si>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</si>
  <si>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</si>
  <si>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</si>
  <si>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</si>
  <si>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</si>
  <si>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</si>
  <si>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</si>
  <si>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</si>
  <si>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</si>
  <si>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</si>
  <si>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</si>
  <si>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</si>
  <si>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</si>
  <si>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</si>
  <si>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</si>
  <si>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</si>
  <si>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</si>
  <si>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</si>
  <si>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</si>
  <si>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</si>
  <si>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</si>
  <si>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</si>
  <si>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</si>
  <si>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</si>
  <si>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</si>
  <si>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</si>
  <si>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</si>
  <si>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</si>
  <si>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</si>
  <si>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</si>
  <si>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</si>
  <si>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</si>
  <si>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</si>
  <si>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</si>
  <si>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</si>
  <si>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</si>
  <si>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</si>
  <si>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</si>
  <si>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</si>
  <si>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</si>
  <si>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</si>
  <si>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</si>
  <si>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</si>
  <si>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</si>
  <si>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</si>
  <si>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</si>
  <si>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</si>
  <si>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</si>
  <si>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</si>
  <si>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</si>
  <si>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</si>
  <si>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</si>
  <si>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</si>
  <si>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</si>
  <si>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</si>
  <si>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</si>
  <si>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</si>
  <si>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</si>
  <si>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</si>
  <si>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</si>
  <si>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</si>
  <si>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</si>
  <si>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</si>
  <si>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</si>
  <si>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</si>
  <si>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</si>
  <si>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</si>
  <si>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</si>
  <si>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</si>
  <si>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</si>
  <si>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</si>
  <si>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</si>
  <si>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</si>
  <si>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</si>
  <si>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</si>
  <si>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</si>
  <si>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</si>
  <si>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</si>
  <si>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</si>
  <si>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</si>
  <si>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</si>
  <si>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</si>
  <si>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</si>
  <si>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</si>
  <si>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</si>
  <si>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</si>
  <si>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</si>
  <si>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</si>
  <si>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</si>
  <si>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</si>
  <si>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</si>
  <si>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</si>
  <si>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</si>
  <si>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</si>
  <si>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</si>
  <si>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</si>
  <si>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</si>
  <si>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</si>
  <si>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</si>
  <si>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</si>
  <si>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</si>
  <si>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</si>
  <si>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</si>
  <si>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</si>
  <si>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</si>
  <si>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</si>
  <si>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</si>
  <si>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</si>
  <si>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</si>
  <si>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</si>
  <si>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</si>
  <si>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</si>
  <si>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</si>
  <si>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</si>
  <si>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</si>
  <si>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</si>
  <si>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</si>
  <si>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</si>
  <si>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</si>
  <si>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</si>
  <si>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</si>
  <si>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</si>
  <si>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</si>
  <si>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</si>
  <si>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</si>
  <si>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</si>
  <si>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</si>
  <si>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</si>
  <si>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</si>
  <si>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</si>
  <si>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</si>
  <si>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</si>
  <si>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</si>
  <si>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</si>
  <si>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</si>
  <si>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</si>
  <si>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</si>
  <si>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</si>
  <si>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</si>
  <si>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</si>
  <si>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</si>
  <si>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</si>
  <si>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</si>
  <si>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</si>
  <si>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</si>
  <si>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</si>
  <si>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</si>
  <si>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</si>
  <si>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</si>
  <si>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</si>
  <si>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</si>
  <si>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</si>
  <si>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</si>
  <si>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</si>
  <si>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</si>
  <si>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</si>
  <si>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</si>
  <si>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</si>
  <si>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</si>
  <si>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</si>
  <si>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</si>
  <si>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</si>
  <si>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</si>
  <si>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</si>
  <si>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</si>
  <si>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</si>
  <si>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</si>
  <si>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</si>
  <si>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</si>
  <si>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</si>
  <si>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</si>
  <si>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</si>
  <si>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</si>
  <si>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</si>
  <si>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</si>
  <si>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</si>
  <si>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</si>
  <si>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</si>
  <si>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</si>
  <si>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</si>
  <si>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</si>
  <si>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</si>
  <si>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</si>
  <si>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</si>
  <si>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</si>
  <si>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</si>
  <si>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</si>
  <si>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</si>
  <si>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</si>
  <si>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</si>
  <si>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</si>
  <si>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</si>
  <si>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</si>
  <si>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</si>
  <si>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</si>
  <si>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</si>
  <si>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</si>
  <si>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</si>
  <si>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</si>
  <si>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</si>
  <si>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</si>
  <si>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</si>
  <si>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</si>
  <si>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</si>
  <si>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</si>
  <si>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</si>
  <si>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</si>
  <si>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</si>
  <si>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</si>
  <si>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</si>
  <si>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</si>
  <si>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</si>
  <si>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</si>
  <si>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</si>
  <si>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</si>
  <si>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</si>
  <si>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</si>
  <si>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</si>
  <si>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</si>
  <si>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</si>
  <si>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</si>
  <si>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</si>
  <si>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</si>
  <si>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</si>
  <si>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</si>
  <si>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</si>
  <si>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</si>
  <si>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</si>
  <si>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</si>
  <si>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</si>
  <si>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</si>
  <si>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</si>
  <si>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</si>
  <si>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</si>
  <si>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</si>
  <si>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</si>
  <si>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</si>
  <si>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</si>
  <si>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</si>
  <si>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</si>
  <si>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</si>
  <si>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</si>
  <si>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</si>
  <si>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</si>
  <si>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</si>
  <si>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</si>
  <si>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</si>
  <si>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</si>
  <si>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</si>
  <si>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</si>
  <si>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</si>
  <si>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</si>
  <si>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</si>
  <si>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</si>
  <si>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</si>
  <si>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</si>
  <si>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</si>
  <si>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</si>
  <si>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</si>
  <si>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</si>
  <si>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</si>
  <si>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</si>
  <si>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</si>
  <si>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</si>
  <si>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</si>
  <si>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</si>
  <si>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</si>
  <si>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</si>
  <si>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</si>
  <si>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</si>
  <si>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</si>
  <si>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</si>
  <si>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</si>
  <si>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</si>
  <si>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</si>
  <si>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</si>
  <si>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</si>
  <si>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</si>
  <si>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</si>
  <si>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</si>
  <si>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</si>
  <si>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</si>
  <si>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</si>
  <si>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</si>
  <si>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</si>
  <si>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</si>
  <si>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</si>
  <si>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</si>
  <si>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</si>
  <si>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</si>
  <si>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</si>
  <si>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</si>
  <si>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</si>
  <si>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</si>
  <si>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</si>
  <si>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</si>
  <si>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</si>
  <si>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</si>
  <si>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</si>
  <si>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</si>
  <si>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</si>
  <si>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</si>
  <si>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</si>
  <si>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</si>
  <si>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</si>
  <si>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</si>
  <si>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</si>
  <si>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</si>
  <si>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</si>
  <si>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</si>
  <si>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</si>
  <si>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</si>
  <si>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</si>
  <si>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</si>
  <si>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</si>
  <si>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</si>
  <si>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</si>
  <si>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</si>
  <si>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</si>
  <si>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</si>
  <si>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</si>
  <si>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</si>
  <si>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</si>
  <si>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</si>
  <si>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</si>
  <si>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</si>
  <si>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</si>
  <si>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</si>
  <si>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</si>
  <si>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</si>
  <si>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</si>
  <si>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</si>
  <si>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</si>
  <si>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</si>
  <si>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</si>
  <si>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</si>
  <si>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</si>
  <si>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</si>
  <si>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</si>
  <si>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</si>
  <si>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</si>
  <si>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</si>
  <si>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</si>
  <si>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</si>
  <si>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</si>
  <si>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</si>
  <si>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</si>
  <si>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</si>
  <si>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</si>
  <si>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</si>
  <si>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</si>
  <si>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</si>
  <si>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</si>
  <si>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</si>
  <si>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</si>
  <si>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</si>
  <si>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</si>
  <si>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</si>
  <si>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</si>
  <si>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</si>
  <si>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</si>
  <si>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</si>
  <si>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</si>
  <si>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</si>
  <si>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</si>
  <si>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</si>
  <si>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</si>
  <si>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</si>
  <si>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</si>
  <si>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</si>
  <si>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</si>
  <si>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</si>
  <si>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</si>
  <si>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</si>
  <si>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</si>
  <si>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</si>
  <si>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</si>
  <si>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</si>
  <si>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</si>
  <si>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</si>
  <si>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</si>
  <si>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</si>
  <si>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</si>
  <si>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</si>
  <si>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</si>
  <si>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</si>
  <si>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</si>
  <si>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</si>
  <si>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</si>
  <si>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</si>
  <si>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</si>
  <si>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</si>
  <si>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</si>
  <si>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</si>
  <si>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</si>
  <si>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</si>
  <si>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</si>
  <si>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</si>
  <si>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</si>
  <si>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</si>
  <si>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</si>
  <si>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</si>
  <si>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</si>
  <si>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</si>
  <si>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</si>
  <si>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</si>
  <si>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</si>
  <si>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</si>
  <si>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</si>
  <si>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</si>
  <si>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</si>
  <si>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</si>
  <si>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</si>
  <si>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</si>
  <si>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</si>
  <si>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</si>
  <si>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</si>
  <si>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</si>
  <si>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</si>
  <si>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</si>
  <si>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</si>
  <si>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</si>
  <si>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</si>
  <si>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</si>
  <si>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</si>
  <si>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</si>
  <si>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</si>
  <si>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</si>
  <si>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</si>
  <si>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</si>
  <si>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</si>
  <si>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</si>
  <si>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</si>
  <si>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</si>
  <si>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</si>
  <si>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</si>
  <si>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</si>
  <si>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</si>
  <si>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</si>
  <si>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</si>
  <si>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</si>
  <si>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</si>
  <si>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</si>
  <si>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</si>
  <si>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</si>
  <si>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</si>
  <si>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</si>
  <si>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</si>
  <si>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</si>
  <si>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</si>
  <si>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</si>
  <si>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</si>
  <si>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</si>
  <si>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</si>
  <si>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</si>
  <si>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</si>
  <si>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</si>
  <si>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</si>
  <si>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</si>
  <si>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</si>
  <si>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</si>
  <si>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</si>
  <si>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</si>
  <si>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</si>
  <si>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</si>
  <si>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</si>
  <si>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</si>
  <si>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</si>
  <si>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</si>
  <si>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</si>
  <si>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</si>
  <si>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</si>
  <si>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</si>
  <si>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</si>
  <si>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</si>
  <si>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</si>
  <si>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</si>
  <si>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</si>
  <si>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</si>
  <si>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</si>
  <si>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</si>
  <si>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</si>
  <si>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</si>
  <si>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</si>
  <si>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</si>
  <si>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</si>
  <si>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</si>
  <si>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</si>
  <si>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</si>
  <si>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</si>
  <si>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</si>
  <si>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</si>
  <si>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</si>
  <si>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</si>
  <si>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</si>
  <si>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</si>
  <si>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</si>
  <si>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</si>
  <si>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</si>
  <si>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</si>
  <si>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</si>
  <si>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</si>
  <si>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</si>
  <si>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</si>
  <si>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</si>
  <si>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</si>
  <si>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</si>
  <si>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</si>
  <si>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</si>
  <si>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</si>
  <si>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</si>
  <si>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</si>
  <si>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</si>
  <si>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</si>
  <si>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</si>
  <si>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</si>
  <si>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</si>
  <si>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</si>
  <si>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</si>
  <si>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</si>
  <si>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</si>
  <si>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</si>
  <si>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</si>
  <si>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</si>
  <si>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</si>
  <si>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</si>
  <si>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</si>
  <si>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</si>
  <si>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</si>
  <si>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</si>
  <si>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</si>
  <si>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</si>
  <si>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</si>
  <si>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</si>
  <si>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</si>
  <si>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</si>
  <si>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</si>
  <si>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</si>
  <si>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</si>
  <si>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</si>
  <si>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</si>
  <si>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</si>
  <si>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市川　雪梅</t>
    <rPh sb="0" eb="2">
      <t>イチカワ</t>
    </rPh>
    <rPh sb="3" eb="4">
      <t>ユキ</t>
    </rPh>
    <rPh sb="4" eb="5">
      <t>ウメ</t>
    </rPh>
    <phoneticPr fontId="1"/>
  </si>
  <si>
    <t>有限会社愛・福祉サービス　取締役</t>
    <rPh sb="0" eb="2">
      <t>ユウゲン</t>
    </rPh>
    <rPh sb="2" eb="4">
      <t>カイシャ</t>
    </rPh>
    <rPh sb="4" eb="5">
      <t>アイ</t>
    </rPh>
    <rPh sb="6" eb="8">
      <t>フクシ</t>
    </rPh>
    <rPh sb="13" eb="16">
      <t>トリシマリヤク</t>
    </rPh>
    <phoneticPr fontId="1"/>
  </si>
  <si>
    <t>２　法人</t>
  </si>
  <si>
    <t>５　営利法人</t>
  </si>
  <si>
    <t>ゆ）あい・ふくしさーびす</t>
    <phoneticPr fontId="1"/>
  </si>
  <si>
    <t>有限会社愛・福祉サービス</t>
    <rPh sb="0" eb="4">
      <t>ユウゲンガイシャ</t>
    </rPh>
    <rPh sb="4" eb="5">
      <t>アイ</t>
    </rPh>
    <rPh sb="6" eb="8">
      <t>フクシ</t>
    </rPh>
    <phoneticPr fontId="1"/>
  </si>
  <si>
    <t>5020002074523</t>
    <phoneticPr fontId="1"/>
  </si>
  <si>
    <t>横浜市保土ヶ谷区鎌谷町32-22</t>
    <rPh sb="0" eb="3">
      <t>ヨコハマシ</t>
    </rPh>
    <rPh sb="3" eb="8">
      <t>ホドガヤク</t>
    </rPh>
    <rPh sb="8" eb="11">
      <t>カマヤチョウ</t>
    </rPh>
    <phoneticPr fontId="1"/>
  </si>
  <si>
    <t>045</t>
    <phoneticPr fontId="1"/>
  </si>
  <si>
    <t>316</t>
    <phoneticPr fontId="1"/>
  </si>
  <si>
    <t>8018</t>
    <phoneticPr fontId="1"/>
  </si>
  <si>
    <t>8016</t>
    <phoneticPr fontId="1"/>
  </si>
  <si>
    <t>ai.fukushi</t>
    <phoneticPr fontId="1"/>
  </si>
  <si>
    <t>kkd.biglobe.ne.jp</t>
    <phoneticPr fontId="1"/>
  </si>
  <si>
    <t>https://</t>
  </si>
  <si>
    <t>www.aifukushi.com/home</t>
    <phoneticPr fontId="1"/>
  </si>
  <si>
    <t>取締役</t>
    <rPh sb="0" eb="3">
      <t>トリシマリヤク</t>
    </rPh>
    <phoneticPr fontId="1"/>
  </si>
  <si>
    <t>あい・ふくしほーむほどがや</t>
    <phoneticPr fontId="1"/>
  </si>
  <si>
    <t>愛・福祉ホーム保土ヶ谷</t>
    <rPh sb="0" eb="1">
      <t>アイ</t>
    </rPh>
    <rPh sb="2" eb="4">
      <t>フクシ</t>
    </rPh>
    <rPh sb="7" eb="11">
      <t>ホドガヤ</t>
    </rPh>
    <phoneticPr fontId="1"/>
  </si>
  <si>
    <t>横浜市保土ヶ谷区鎌谷町35-9</t>
    <rPh sb="0" eb="11">
      <t>ヨコハマシホドガヤクカマヤチョウ</t>
    </rPh>
    <phoneticPr fontId="1"/>
  </si>
  <si>
    <t>同上</t>
    <rPh sb="0" eb="2">
      <t>ドウジョウ</t>
    </rPh>
    <phoneticPr fontId="1"/>
  </si>
  <si>
    <t>①相鉄バス5番裁判所通行乗車21分
「宮田中学校前」下車徒歩3分
②自動車利用の場合、乗車１０分</t>
    <rPh sb="12" eb="14">
      <t>ジョウシャ</t>
    </rPh>
    <rPh sb="16" eb="17">
      <t>フン</t>
    </rPh>
    <phoneticPr fontId="1"/>
  </si>
  <si>
    <t>横浜</t>
    <rPh sb="0" eb="2">
      <t>ヨコハマ</t>
    </rPh>
    <phoneticPr fontId="1"/>
  </si>
  <si>
    <t>337</t>
    <phoneticPr fontId="1"/>
  </si>
  <si>
    <t>3977</t>
    <phoneticPr fontId="1"/>
  </si>
  <si>
    <t>３　住宅型</t>
  </si>
  <si>
    <t>２　事業者が賃借する土地</t>
  </si>
  <si>
    <t>１　あり</t>
  </si>
  <si>
    <t>２　なし</t>
  </si>
  <si>
    <t>３　その他</t>
  </si>
  <si>
    <t>２　事業者が賃借する建物</t>
  </si>
  <si>
    <t>２　相部屋あり</t>
  </si>
  <si>
    <t>４　なし</t>
  </si>
  <si>
    <t>１　全ての居室あり</t>
  </si>
  <si>
    <t>１　全ての便所あり</t>
  </si>
  <si>
    <t>１　全ての浴室あり</t>
  </si>
  <si>
    <t>玄関・1,2階の廊下・駐車場にモニター設置
安否確認の方法：食事提供時</t>
    <rPh sb="0" eb="2">
      <t>ゲンカン</t>
    </rPh>
    <rPh sb="6" eb="7">
      <t>カイ</t>
    </rPh>
    <rPh sb="8" eb="10">
      <t>ロウカ</t>
    </rPh>
    <rPh sb="11" eb="14">
      <t>チュウシャジョウ</t>
    </rPh>
    <rPh sb="19" eb="21">
      <t>セッチ</t>
    </rPh>
    <rPh sb="22" eb="26">
      <t>アンピカクニン</t>
    </rPh>
    <rPh sb="27" eb="29">
      <t>ホウホウ</t>
    </rPh>
    <rPh sb="30" eb="32">
      <t>ショクジ</t>
    </rPh>
    <rPh sb="32" eb="34">
      <t>テイキョウ</t>
    </rPh>
    <rPh sb="34" eb="35">
      <t>ジ</t>
    </rPh>
    <phoneticPr fontId="1"/>
  </si>
  <si>
    <t>入居者様に快適で心身ともに安定・充実した生活を営んでいただけるような支援を実施</t>
    <rPh sb="0" eb="4">
      <t>ニュウキョシャサマ</t>
    </rPh>
    <rPh sb="5" eb="7">
      <t>カイテキ</t>
    </rPh>
    <rPh sb="8" eb="10">
      <t>シンシン</t>
    </rPh>
    <rPh sb="13" eb="15">
      <t>アンテイ</t>
    </rPh>
    <rPh sb="16" eb="18">
      <t>ジュウジツ</t>
    </rPh>
    <rPh sb="20" eb="22">
      <t>セイカツ</t>
    </rPh>
    <rPh sb="23" eb="24">
      <t>イトナ</t>
    </rPh>
    <rPh sb="34" eb="36">
      <t>シエン</t>
    </rPh>
    <rPh sb="37" eb="39">
      <t>ジッシ</t>
    </rPh>
    <phoneticPr fontId="1"/>
  </si>
  <si>
    <t xml:space="preserve">全室個室温度調整便座、自動手洗い温水栓付、スプリンクラー、防火カーテン、緊急コール、エアコン、ナースコール
栄養バランスに配慮した食事
</t>
    <rPh sb="0" eb="2">
      <t>ゼンシツ</t>
    </rPh>
    <rPh sb="2" eb="4">
      <t>コシツ</t>
    </rPh>
    <rPh sb="4" eb="8">
      <t>オンドチョウセイ</t>
    </rPh>
    <rPh sb="8" eb="10">
      <t>ベンザ</t>
    </rPh>
    <rPh sb="11" eb="15">
      <t>ジドウテアラ</t>
    </rPh>
    <rPh sb="16" eb="17">
      <t>オン</t>
    </rPh>
    <rPh sb="17" eb="19">
      <t>スイセン</t>
    </rPh>
    <rPh sb="19" eb="20">
      <t>ツキ</t>
    </rPh>
    <rPh sb="29" eb="31">
      <t>ボウカ</t>
    </rPh>
    <rPh sb="36" eb="38">
      <t>キンキュウ</t>
    </rPh>
    <rPh sb="54" eb="56">
      <t>エイヨウ</t>
    </rPh>
    <rPh sb="61" eb="63">
      <t>ハイリョ</t>
    </rPh>
    <rPh sb="65" eb="67">
      <t>ショクジ</t>
    </rPh>
    <phoneticPr fontId="1"/>
  </si>
  <si>
    <t>１　自ら実施</t>
  </si>
  <si>
    <t>○</t>
  </si>
  <si>
    <t>救急車の手配は医師の指示に元に。
入・退・通院介助は実費となる。
１時間¥2,500</t>
    <rPh sb="0" eb="3">
      <t>キュウキュウシャ</t>
    </rPh>
    <rPh sb="4" eb="6">
      <t>テハイ</t>
    </rPh>
    <rPh sb="7" eb="9">
      <t>イシ</t>
    </rPh>
    <rPh sb="10" eb="12">
      <t>シジ</t>
    </rPh>
    <rPh sb="13" eb="14">
      <t>モト</t>
    </rPh>
    <rPh sb="17" eb="18">
      <t>ニュウ</t>
    </rPh>
    <rPh sb="19" eb="20">
      <t>タイ</t>
    </rPh>
    <rPh sb="21" eb="23">
      <t>ツウイン</t>
    </rPh>
    <rPh sb="23" eb="25">
      <t>カイジョ</t>
    </rPh>
    <rPh sb="26" eb="28">
      <t>ジッピ</t>
    </rPh>
    <rPh sb="34" eb="36">
      <t>ジカン</t>
    </rPh>
    <phoneticPr fontId="1"/>
  </si>
  <si>
    <t>渡辺医院</t>
    <rPh sb="0" eb="4">
      <t>ワタナベイイン</t>
    </rPh>
    <phoneticPr fontId="1"/>
  </si>
  <si>
    <t>横浜市西区西戸部２－１２０</t>
    <rPh sb="0" eb="8">
      <t>ヨコハマシニシクニシトベ</t>
    </rPh>
    <phoneticPr fontId="1"/>
  </si>
  <si>
    <t>内科・精神科</t>
    <rPh sb="0" eb="2">
      <t>ナイカ</t>
    </rPh>
    <rPh sb="3" eb="6">
      <t>セイシンカ</t>
    </rPh>
    <phoneticPr fontId="1"/>
  </si>
  <si>
    <t>Mid Dental Clinic</t>
    <phoneticPr fontId="1"/>
  </si>
  <si>
    <t>横浜市西区浅間町３－１６８－５</t>
    <rPh sb="0" eb="5">
      <t>ヨコハマシニシク</t>
    </rPh>
    <rPh sb="5" eb="8">
      <t>センゲンチョウ</t>
    </rPh>
    <phoneticPr fontId="1"/>
  </si>
  <si>
    <t>口腔により訪問診療
緊急時の対応
口腔相談等</t>
    <rPh sb="0" eb="2">
      <t>コウクウ</t>
    </rPh>
    <rPh sb="5" eb="9">
      <t>ホウモンシンリョウ</t>
    </rPh>
    <rPh sb="10" eb="13">
      <t>キンキュウジ</t>
    </rPh>
    <rPh sb="14" eb="16">
      <t>タイオウ</t>
    </rPh>
    <rPh sb="17" eb="19">
      <t>コウクウ</t>
    </rPh>
    <rPh sb="19" eb="21">
      <t>ソウダン</t>
    </rPh>
    <rPh sb="21" eb="22">
      <t>トウ</t>
    </rPh>
    <phoneticPr fontId="1"/>
  </si>
  <si>
    <t>適切な介護サービス提供のため、一定の観察期間を設け医師の意見を聴いた上で判断する。</t>
    <rPh sb="0" eb="2">
      <t>テキセツ</t>
    </rPh>
    <rPh sb="3" eb="5">
      <t>カイゴ</t>
    </rPh>
    <rPh sb="9" eb="11">
      <t>テイキョウ</t>
    </rPh>
    <rPh sb="15" eb="17">
      <t>イッテイ</t>
    </rPh>
    <rPh sb="18" eb="22">
      <t>カンサツキカン</t>
    </rPh>
    <rPh sb="23" eb="24">
      <t>モウ</t>
    </rPh>
    <rPh sb="25" eb="27">
      <t>イシ</t>
    </rPh>
    <rPh sb="28" eb="30">
      <t>イケン</t>
    </rPh>
    <rPh sb="31" eb="32">
      <t>キ</t>
    </rPh>
    <rPh sb="34" eb="35">
      <t>ウエ</t>
    </rPh>
    <rPh sb="36" eb="38">
      <t>ハンダン</t>
    </rPh>
    <phoneticPr fontId="1"/>
  </si>
  <si>
    <t>入居者本人及び身元引受人の同意を得た上で、住み替えいただく。</t>
    <rPh sb="0" eb="3">
      <t>ニュウキョシャ</t>
    </rPh>
    <rPh sb="3" eb="5">
      <t>ホンニン</t>
    </rPh>
    <rPh sb="5" eb="6">
      <t>オヨ</t>
    </rPh>
    <rPh sb="7" eb="9">
      <t>ミモト</t>
    </rPh>
    <rPh sb="9" eb="11">
      <t>ヒキウケ</t>
    </rPh>
    <rPh sb="11" eb="12">
      <t>ニン</t>
    </rPh>
    <rPh sb="13" eb="15">
      <t>ドウイ</t>
    </rPh>
    <rPh sb="16" eb="17">
      <t>エ</t>
    </rPh>
    <rPh sb="18" eb="19">
      <t>ウエ</t>
    </rPh>
    <rPh sb="21" eb="22">
      <t>ス</t>
    </rPh>
    <rPh sb="23" eb="24">
      <t>カ</t>
    </rPh>
    <phoneticPr fontId="1"/>
  </si>
  <si>
    <t>本人のみ。</t>
    <rPh sb="0" eb="2">
      <t>ホンニン</t>
    </rPh>
    <phoneticPr fontId="1"/>
  </si>
  <si>
    <t>90日の十分な予告期間、入居者及び身元引受人等に弁明する機会を設ける。
移転先の確保への協力。</t>
    <rPh sb="2" eb="3">
      <t>ニチ</t>
    </rPh>
    <rPh sb="4" eb="6">
      <t>ジュウブン</t>
    </rPh>
    <rPh sb="7" eb="11">
      <t>ヨコクキカン</t>
    </rPh>
    <rPh sb="12" eb="15">
      <t>ニュウキョシャ</t>
    </rPh>
    <rPh sb="15" eb="16">
      <t>オヨ</t>
    </rPh>
    <rPh sb="17" eb="19">
      <t>ミモト</t>
    </rPh>
    <rPh sb="19" eb="21">
      <t>ヒキウケ</t>
    </rPh>
    <rPh sb="21" eb="22">
      <t>ニン</t>
    </rPh>
    <rPh sb="22" eb="23">
      <t>トウ</t>
    </rPh>
    <rPh sb="24" eb="26">
      <t>ベンメイ</t>
    </rPh>
    <rPh sb="28" eb="30">
      <t>キカイ</t>
    </rPh>
    <rPh sb="31" eb="32">
      <t>モウ</t>
    </rPh>
    <rPh sb="36" eb="39">
      <t>イテンサキ</t>
    </rPh>
    <rPh sb="40" eb="42">
      <t>カクホ</t>
    </rPh>
    <rPh sb="44" eb="46">
      <t>キョウリョク</t>
    </rPh>
    <phoneticPr fontId="1"/>
  </si>
  <si>
    <t>入居申込書の虚偽・賃料を一定期間以上連続して滞納・施設規定に違反し是正しない場合又は入居者又は職員に危害を及ぼす恐れがある場合。</t>
    <rPh sb="0" eb="2">
      <t>ニュウキョ</t>
    </rPh>
    <rPh sb="2" eb="5">
      <t>モウシコミショ</t>
    </rPh>
    <rPh sb="6" eb="8">
      <t>キョギ</t>
    </rPh>
    <rPh sb="9" eb="11">
      <t>チンリョウ</t>
    </rPh>
    <rPh sb="12" eb="16">
      <t>イッテイキカン</t>
    </rPh>
    <rPh sb="16" eb="18">
      <t>イジョウ</t>
    </rPh>
    <rPh sb="18" eb="20">
      <t>レンゾク</t>
    </rPh>
    <rPh sb="22" eb="24">
      <t>タイノウ</t>
    </rPh>
    <rPh sb="25" eb="29">
      <t>シセツキテイ</t>
    </rPh>
    <rPh sb="30" eb="32">
      <t>イハン</t>
    </rPh>
    <rPh sb="33" eb="35">
      <t>ゼセイ</t>
    </rPh>
    <rPh sb="38" eb="40">
      <t>バアイ</t>
    </rPh>
    <rPh sb="40" eb="41">
      <t>マタ</t>
    </rPh>
    <rPh sb="42" eb="45">
      <t>ニュウキョシャ</t>
    </rPh>
    <rPh sb="45" eb="46">
      <t>マタ</t>
    </rPh>
    <rPh sb="47" eb="49">
      <t>ショクイン</t>
    </rPh>
    <rPh sb="50" eb="52">
      <t>キガイ</t>
    </rPh>
    <rPh sb="53" eb="54">
      <t>オヨ</t>
    </rPh>
    <rPh sb="56" eb="57">
      <t>オソ</t>
    </rPh>
    <rPh sb="61" eb="63">
      <t>バアイ</t>
    </rPh>
    <phoneticPr fontId="1"/>
  </si>
  <si>
    <t>１泊２日　　\10,000.-</t>
    <rPh sb="1" eb="2">
      <t>ハク</t>
    </rPh>
    <rPh sb="3" eb="4">
      <t>ヒ</t>
    </rPh>
    <phoneticPr fontId="1"/>
  </si>
  <si>
    <t>初任者研修</t>
    <rPh sb="0" eb="5">
      <t>ショニンシャケンシュウ</t>
    </rPh>
    <phoneticPr fontId="1"/>
  </si>
  <si>
    <t>３　終身建物賃貸借方式</t>
  </si>
  <si>
    <t>３　月払い方式</t>
  </si>
  <si>
    <t>１　減額なし</t>
  </si>
  <si>
    <t>当施設が所在する地域の自治体が発表する、消費者物価指数及び人件費等が変動した場合。また入居者の経済状況を考慮し、利用料減額調整する場合あり。</t>
    <rPh sb="0" eb="1">
      <t>トウ</t>
    </rPh>
    <rPh sb="1" eb="3">
      <t>シセツ</t>
    </rPh>
    <rPh sb="4" eb="6">
      <t>ショザイ</t>
    </rPh>
    <rPh sb="8" eb="10">
      <t>チイキ</t>
    </rPh>
    <rPh sb="11" eb="14">
      <t>ジチタイ</t>
    </rPh>
    <rPh sb="15" eb="17">
      <t>ハッピョウ</t>
    </rPh>
    <rPh sb="20" eb="25">
      <t>ショウヒシャブッカ</t>
    </rPh>
    <rPh sb="25" eb="27">
      <t>シスウ</t>
    </rPh>
    <rPh sb="27" eb="28">
      <t>オヨ</t>
    </rPh>
    <rPh sb="29" eb="32">
      <t>ジンケンヒ</t>
    </rPh>
    <rPh sb="32" eb="33">
      <t>トウ</t>
    </rPh>
    <rPh sb="34" eb="36">
      <t>ヘンドウ</t>
    </rPh>
    <rPh sb="38" eb="40">
      <t>バアイ</t>
    </rPh>
    <rPh sb="43" eb="46">
      <t>ニュウキョシャ</t>
    </rPh>
    <rPh sb="47" eb="51">
      <t>ケイザイジョウキョウ</t>
    </rPh>
    <rPh sb="52" eb="54">
      <t>コウリョ</t>
    </rPh>
    <rPh sb="56" eb="59">
      <t>リヨウリョウ</t>
    </rPh>
    <rPh sb="59" eb="61">
      <t>ゲンガク</t>
    </rPh>
    <rPh sb="61" eb="63">
      <t>チョウセイ</t>
    </rPh>
    <rPh sb="65" eb="67">
      <t>バアイ</t>
    </rPh>
    <phoneticPr fontId="1"/>
  </si>
  <si>
    <t>運営懇親会において、入居者または身元引受人の意見と同意を得た上で費用の改定を行う。</t>
    <rPh sb="0" eb="5">
      <t>ウンエイコンシンカイ</t>
    </rPh>
    <rPh sb="10" eb="13">
      <t>ニュウキョシャ</t>
    </rPh>
    <rPh sb="16" eb="20">
      <t>ミモトヒキウケ</t>
    </rPh>
    <rPh sb="20" eb="21">
      <t>ニン</t>
    </rPh>
    <rPh sb="22" eb="24">
      <t>イケン</t>
    </rPh>
    <rPh sb="25" eb="27">
      <t>ドウイ</t>
    </rPh>
    <rPh sb="28" eb="29">
      <t>エ</t>
    </rPh>
    <rPh sb="30" eb="31">
      <t>ウエ</t>
    </rPh>
    <rPh sb="32" eb="34">
      <t>ヒヨウ</t>
    </rPh>
    <rPh sb="35" eb="37">
      <t>カイテイ</t>
    </rPh>
    <rPh sb="38" eb="39">
      <t>オコナ</t>
    </rPh>
    <phoneticPr fontId="1"/>
  </si>
  <si>
    <t>別途</t>
    <rPh sb="0" eb="2">
      <t>ベット</t>
    </rPh>
    <phoneticPr fontId="1"/>
  </si>
  <si>
    <t>管理費に含まれる</t>
    <rPh sb="0" eb="3">
      <t>カンリヒ</t>
    </rPh>
    <rPh sb="4" eb="5">
      <t>フク</t>
    </rPh>
    <phoneticPr fontId="1"/>
  </si>
  <si>
    <t>実費</t>
    <rPh sb="0" eb="2">
      <t>ジッピ</t>
    </rPh>
    <phoneticPr fontId="1"/>
  </si>
  <si>
    <t>２　有</t>
    <rPh sb="2" eb="3">
      <t>アリ</t>
    </rPh>
    <phoneticPr fontId="1"/>
  </si>
  <si>
    <t>月額52,000円（生活保護受給者も同じ）。</t>
    <rPh sb="0" eb="2">
      <t>ゲツガク</t>
    </rPh>
    <rPh sb="8" eb="9">
      <t>エン</t>
    </rPh>
    <rPh sb="10" eb="14">
      <t>セイカツホゴ</t>
    </rPh>
    <rPh sb="14" eb="17">
      <t>ジュキュウシャ</t>
    </rPh>
    <rPh sb="18" eb="19">
      <t>オナ</t>
    </rPh>
    <phoneticPr fontId="1"/>
  </si>
  <si>
    <t>介護保険サービスの自己負担額は含まれない。</t>
    <rPh sb="0" eb="4">
      <t>カイゴホケン</t>
    </rPh>
    <rPh sb="9" eb="14">
      <t>ジコフタンガク</t>
    </rPh>
    <rPh sb="15" eb="16">
      <t>フク</t>
    </rPh>
    <phoneticPr fontId="1"/>
  </si>
  <si>
    <t>月額40,000円。ただし生活保護受給者は13,800円</t>
    <rPh sb="0" eb="2">
      <t>ゲツガク</t>
    </rPh>
    <rPh sb="8" eb="9">
      <t>エン</t>
    </rPh>
    <rPh sb="13" eb="20">
      <t>セイカツホゴジュキュウシャ</t>
    </rPh>
    <rPh sb="27" eb="28">
      <t>エン</t>
    </rPh>
    <phoneticPr fontId="1"/>
  </si>
  <si>
    <t>１ヶ月30日で計算（朝食500円・昼食700円・夕食800円）
欠食については、前日の午前中までに申出が必要。</t>
    <rPh sb="2" eb="3">
      <t>ツキ</t>
    </rPh>
    <rPh sb="5" eb="6">
      <t>ヒ</t>
    </rPh>
    <rPh sb="7" eb="9">
      <t>ケイサン</t>
    </rPh>
    <rPh sb="10" eb="12">
      <t>チョウショク</t>
    </rPh>
    <rPh sb="15" eb="16">
      <t>エン</t>
    </rPh>
    <rPh sb="17" eb="19">
      <t>チュウショク</t>
    </rPh>
    <rPh sb="22" eb="23">
      <t>エン</t>
    </rPh>
    <rPh sb="24" eb="26">
      <t>ユウショク</t>
    </rPh>
    <rPh sb="29" eb="30">
      <t>エン</t>
    </rPh>
    <rPh sb="32" eb="34">
      <t>ケッショク</t>
    </rPh>
    <rPh sb="40" eb="42">
      <t>ゼンジツ</t>
    </rPh>
    <rPh sb="43" eb="46">
      <t>ゴゼンチュウ</t>
    </rPh>
    <rPh sb="49" eb="51">
      <t>モウシデ</t>
    </rPh>
    <rPh sb="52" eb="54">
      <t>ヒツヨウ</t>
    </rPh>
    <phoneticPr fontId="1"/>
  </si>
  <si>
    <t>管理費に含まれる。</t>
    <rPh sb="0" eb="3">
      <t>カンリヒ</t>
    </rPh>
    <rPh sb="4" eb="5">
      <t>フク</t>
    </rPh>
    <phoneticPr fontId="1"/>
  </si>
  <si>
    <t>おむつ代、理美容代、医療費(往診・受診と薬代)、定期健康診断費用、訪問看護、福祉用具、ﾃﾞｲｻｲｰﾋﾞｽ利用料(洗濯、昼食、おやつ代を除く)等、介護保険自己負担分、通院介助費(医療機関への通院)、ﾚｸﾘｴｰｼｮﾝの材料費、その他個人的な日用品代、嗜好品、冬季加算（11月～3月に毎月2,000円）。</t>
    <rPh sb="14" eb="16">
      <t>オウシン</t>
    </rPh>
    <rPh sb="17" eb="19">
      <t>ジュシン</t>
    </rPh>
    <rPh sb="20" eb="22">
      <t>クスリダイ</t>
    </rPh>
    <rPh sb="127" eb="129">
      <t>トウキ</t>
    </rPh>
    <rPh sb="129" eb="131">
      <t>カサン</t>
    </rPh>
    <rPh sb="134" eb="135">
      <t>ガツ</t>
    </rPh>
    <rPh sb="137" eb="138">
      <t>ガツ</t>
    </rPh>
    <rPh sb="139" eb="141">
      <t>マイツキ</t>
    </rPh>
    <rPh sb="146" eb="147">
      <t>エン</t>
    </rPh>
    <phoneticPr fontId="1"/>
  </si>
  <si>
    <t>本社相談窓口　　代表者　市川雪梅</t>
    <rPh sb="0" eb="2">
      <t>ホンシャ</t>
    </rPh>
    <rPh sb="2" eb="4">
      <t>ソウダン</t>
    </rPh>
    <rPh sb="4" eb="6">
      <t>マドグチ</t>
    </rPh>
    <rPh sb="8" eb="11">
      <t>ダイヒョウシャ</t>
    </rPh>
    <rPh sb="12" eb="14">
      <t>イチカワ</t>
    </rPh>
    <rPh sb="14" eb="16">
      <t>ユキウメ</t>
    </rPh>
    <phoneticPr fontId="1"/>
  </si>
  <si>
    <t>090</t>
    <phoneticPr fontId="1"/>
  </si>
  <si>
    <t>5323</t>
    <phoneticPr fontId="1"/>
  </si>
  <si>
    <t>6160</t>
    <phoneticPr fontId="1"/>
  </si>
  <si>
    <t>土・日・祝日及び年末年始（12月29日～1月3日）</t>
    <rPh sb="0" eb="1">
      <t>ツチ</t>
    </rPh>
    <rPh sb="2" eb="3">
      <t>ニチ</t>
    </rPh>
    <rPh sb="4" eb="6">
      <t>シュクジツ</t>
    </rPh>
    <rPh sb="6" eb="7">
      <t>オヨ</t>
    </rPh>
    <rPh sb="8" eb="12">
      <t>ネンマツネンシ</t>
    </rPh>
    <rPh sb="15" eb="16">
      <t>ツキ</t>
    </rPh>
    <rPh sb="18" eb="19">
      <t>ヒ</t>
    </rPh>
    <rPh sb="21" eb="22">
      <t>ツキ</t>
    </rPh>
    <rPh sb="23" eb="24">
      <t>ヒ</t>
    </rPh>
    <phoneticPr fontId="1"/>
  </si>
  <si>
    <t>入居者の生命・身体・財産に損害が生じた場合
天災・戦争・暴動等入居者の故意によるもの以外</t>
    <rPh sb="0" eb="3">
      <t>ニュウキョシャ</t>
    </rPh>
    <rPh sb="4" eb="6">
      <t>セイメイ</t>
    </rPh>
    <rPh sb="7" eb="9">
      <t>シンタイ</t>
    </rPh>
    <rPh sb="10" eb="12">
      <t>ザイサン</t>
    </rPh>
    <rPh sb="13" eb="15">
      <t>ソンガイ</t>
    </rPh>
    <rPh sb="16" eb="17">
      <t>ショウ</t>
    </rPh>
    <rPh sb="19" eb="21">
      <t>バアイ</t>
    </rPh>
    <rPh sb="22" eb="24">
      <t>テンサイ</t>
    </rPh>
    <rPh sb="25" eb="27">
      <t>センソウ</t>
    </rPh>
    <rPh sb="28" eb="30">
      <t>ボウドウ</t>
    </rPh>
    <rPh sb="30" eb="31">
      <t>トウ</t>
    </rPh>
    <rPh sb="31" eb="34">
      <t>ニュウキョシャ</t>
    </rPh>
    <rPh sb="35" eb="37">
      <t>コイ</t>
    </rPh>
    <rPh sb="42" eb="44">
      <t>イガイ</t>
    </rPh>
    <phoneticPr fontId="1"/>
  </si>
  <si>
    <t>2025.7.31</t>
    <phoneticPr fontId="1"/>
  </si>
  <si>
    <t>２　入居希望者に交付</t>
  </si>
  <si>
    <t>２　代替措置なし</t>
  </si>
  <si>
    <t>愛・福祉サービス</t>
    <rPh sb="0" eb="1">
      <t>アイ</t>
    </rPh>
    <rPh sb="2" eb="4">
      <t>フクシ</t>
    </rPh>
    <phoneticPr fontId="1"/>
  </si>
  <si>
    <t>横浜市西区浅間町2-98-5
小邑ビル１階</t>
    <rPh sb="0" eb="8">
      <t>ヨコハマシニシクセンゲンチョウ</t>
    </rPh>
    <rPh sb="15" eb="17">
      <t>コムラ</t>
    </rPh>
    <rPh sb="20" eb="21">
      <t>カイ</t>
    </rPh>
    <phoneticPr fontId="1"/>
  </si>
  <si>
    <t>愛・福祉デイサービス</t>
    <rPh sb="0" eb="1">
      <t>アイ</t>
    </rPh>
    <rPh sb="2" eb="4">
      <t>フクシ</t>
    </rPh>
    <phoneticPr fontId="1"/>
  </si>
  <si>
    <t>介護保険サービス（身１）30分程度で徴収する。現在実費¥3,250</t>
    <rPh sb="0" eb="4">
      <t>カイゴホケン</t>
    </rPh>
    <rPh sb="9" eb="10">
      <t>シン</t>
    </rPh>
    <rPh sb="14" eb="15">
      <t>フン</t>
    </rPh>
    <rPh sb="15" eb="17">
      <t>テイド</t>
    </rPh>
    <rPh sb="18" eb="20">
      <t>チョウシュウ</t>
    </rPh>
    <rPh sb="23" eb="25">
      <t>ゲンザイ</t>
    </rPh>
    <rPh sb="25" eb="27">
      <t>ジッピ</t>
    </rPh>
    <phoneticPr fontId="1"/>
  </si>
  <si>
    <t>決めたメニュー以外のもので、入居者の嗜好による</t>
    <rPh sb="0" eb="1">
      <t>キ</t>
    </rPh>
    <rPh sb="7" eb="9">
      <t>イガイ</t>
    </rPh>
    <rPh sb="14" eb="17">
      <t>ニュウキョシャ</t>
    </rPh>
    <rPh sb="18" eb="20">
      <t>シコウ</t>
    </rPh>
    <phoneticPr fontId="1"/>
  </si>
  <si>
    <t>健康診断書・予防接種などは実費になる</t>
    <rPh sb="0" eb="5">
      <t>ケンコウシンダンショ</t>
    </rPh>
    <rPh sb="6" eb="10">
      <t>ヨボウセッシュ</t>
    </rPh>
    <rPh sb="13" eb="15">
      <t>ジッピ</t>
    </rPh>
    <phoneticPr fontId="1"/>
  </si>
  <si>
    <t>介護保険サービス（身１）30分程度で徴収する。現在実費¥3,280</t>
    <rPh sb="0" eb="4">
      <t>カイゴホケン</t>
    </rPh>
    <rPh sb="9" eb="10">
      <t>シン</t>
    </rPh>
    <rPh sb="14" eb="15">
      <t>フン</t>
    </rPh>
    <rPh sb="15" eb="17">
      <t>テイド</t>
    </rPh>
    <rPh sb="18" eb="20">
      <t>チョウシュウ</t>
    </rPh>
    <rPh sb="23" eb="25">
      <t>ゲンザイ</t>
    </rPh>
    <rPh sb="25" eb="27">
      <t>ジッピ</t>
    </rPh>
    <phoneticPr fontId="1"/>
  </si>
  <si>
    <t>概ね80歳程度の要介護の方。要支援・自立している者は要相談。</t>
    <rPh sb="0" eb="1">
      <t>オオム</t>
    </rPh>
    <rPh sb="4" eb="5">
      <t>サイ</t>
    </rPh>
    <rPh sb="5" eb="7">
      <t>テイド</t>
    </rPh>
    <rPh sb="8" eb="11">
      <t>ヨウカイゴ</t>
    </rPh>
    <rPh sb="12" eb="13">
      <t>カタ</t>
    </rPh>
    <rPh sb="14" eb="17">
      <t>ヨウシエン</t>
    </rPh>
    <rPh sb="18" eb="20">
      <t>ジリツ</t>
    </rPh>
    <rPh sb="24" eb="25">
      <t>モノ</t>
    </rPh>
    <rPh sb="26" eb="27">
      <t>ヨウ</t>
    </rPh>
    <rPh sb="27" eb="29">
      <t>ソウダン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</si>
</sst>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 zoomScaleNormal="100" zoomScaleSheetLayoutView="100" workbookViewId="0">
      <selection activeCell="F264" sqref="F264:P26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9</v>
      </c>
      <c r="J4" s="472"/>
      <c r="K4" s="33" t="s">
        <v>2447</v>
      </c>
      <c r="L4" s="472">
        <v>2</v>
      </c>
      <c r="M4" s="472"/>
      <c r="N4" s="469" t="s">
        <v>467</v>
      </c>
      <c r="O4" s="469"/>
      <c r="P4" s="473"/>
    </row>
    <row r="5" spans="1:20" ht="20.100000000000001" customHeight="1">
      <c r="B5" s="453" t="s">
        <v>1</v>
      </c>
      <c r="C5" s="325"/>
      <c r="D5" s="325"/>
      <c r="E5" s="326"/>
      <c r="F5" s="110" t="s">
        <v>2528</v>
      </c>
      <c r="G5" s="342"/>
      <c r="H5" s="342"/>
      <c r="I5" s="342"/>
      <c r="J5" s="342"/>
      <c r="K5" s="342"/>
      <c r="L5" s="342"/>
      <c r="M5" s="342"/>
      <c r="N5" s="342"/>
      <c r="O5" s="342"/>
      <c r="P5" s="342"/>
      <c r="Q5" s="12"/>
    </row>
    <row r="6" spans="1:20" ht="20.100000000000001" customHeight="1">
      <c r="B6" s="453" t="s">
        <v>2</v>
      </c>
      <c r="C6" s="325"/>
      <c r="D6" s="325"/>
      <c r="E6" s="326"/>
      <c r="F6" s="110" t="s">
        <v>2529</v>
      </c>
      <c r="G6" s="342"/>
      <c r="H6" s="342"/>
      <c r="I6" s="342"/>
      <c r="J6" s="342"/>
      <c r="K6" s="342"/>
      <c r="L6" s="342"/>
      <c r="M6" s="342"/>
      <c r="N6" s="342"/>
      <c r="O6" s="342"/>
      <c r="P6" s="342"/>
    </row>
    <row r="7" spans="1:20" ht="20.100000000000001" customHeight="1">
      <c r="B7" s="453"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40" t="s">
        <v>6</v>
      </c>
      <c r="C17" s="97"/>
      <c r="D17" s="97"/>
      <c r="E17" s="267"/>
      <c r="F17" s="34" t="s">
        <v>13</v>
      </c>
      <c r="G17" s="31">
        <v>240</v>
      </c>
      <c r="H17" s="35" t="s">
        <v>468</v>
      </c>
      <c r="I17" s="32">
        <v>63</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5"/>
      <c r="C20" s="366"/>
      <c r="D20" s="366"/>
      <c r="E20" s="367"/>
      <c r="F20" s="130" t="s">
        <v>15</v>
      </c>
      <c r="G20" s="130"/>
      <c r="H20" s="130"/>
      <c r="I20" s="130"/>
      <c r="J20" s="64" t="s">
        <v>2536</v>
      </c>
      <c r="K20" s="35" t="s">
        <v>468</v>
      </c>
      <c r="L20" s="63" t="s">
        <v>2537</v>
      </c>
      <c r="M20" s="35" t="s">
        <v>468</v>
      </c>
      <c r="N20" s="63" t="s">
        <v>2539</v>
      </c>
      <c r="O20" s="313"/>
      <c r="P20" s="314"/>
      <c r="Q20" s="12"/>
    </row>
    <row r="21" spans="1:20" ht="20.100000000000001" customHeight="1">
      <c r="B21" s="365"/>
      <c r="C21" s="366"/>
      <c r="D21" s="366"/>
      <c r="E21" s="367"/>
      <c r="F21" s="194" t="s">
        <v>410</v>
      </c>
      <c r="G21" s="195"/>
      <c r="H21" s="195"/>
      <c r="I21" s="196"/>
      <c r="J21" s="109" t="s">
        <v>2540</v>
      </c>
      <c r="K21" s="117"/>
      <c r="L21" s="117"/>
      <c r="M21" s="35" t="s">
        <v>464</v>
      </c>
      <c r="N21" s="117" t="s">
        <v>2541</v>
      </c>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2542</v>
      </c>
      <c r="K23" s="401"/>
      <c r="L23" s="218" t="s">
        <v>2543</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2528</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5">
        <v>2005</v>
      </c>
      <c r="G26" s="446"/>
      <c r="H26" s="35" t="s">
        <v>465</v>
      </c>
      <c r="I26" s="446">
        <v>1</v>
      </c>
      <c r="J26" s="446"/>
      <c r="K26" s="35" t="s">
        <v>466</v>
      </c>
      <c r="L26" s="446">
        <v>18</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2545</v>
      </c>
      <c r="I31" s="464"/>
      <c r="J31" s="464"/>
      <c r="K31" s="464"/>
      <c r="L31" s="464"/>
      <c r="M31" s="464"/>
      <c r="N31" s="464"/>
      <c r="O31" s="464"/>
      <c r="P31" s="465"/>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240</v>
      </c>
      <c r="H33" s="35" t="s">
        <v>468</v>
      </c>
      <c r="I33" s="32">
        <v>63</v>
      </c>
      <c r="J33" s="454"/>
      <c r="K33" s="454"/>
      <c r="L33" s="454"/>
      <c r="M33" s="454"/>
      <c r="N33" s="454"/>
      <c r="O33" s="454"/>
      <c r="P33" s="455"/>
      <c r="S33" s="15" t="str">
        <f>IF(OR(G33="",I33=""),"未記入","")</f>
        <v/>
      </c>
    </row>
    <row r="34" spans="2:20" ht="58.5" customHeight="1">
      <c r="B34" s="301"/>
      <c r="C34" s="323"/>
      <c r="D34" s="323"/>
      <c r="E34" s="302"/>
      <c r="F34" s="131" t="s">
        <v>2547</v>
      </c>
      <c r="G34" s="131"/>
      <c r="H34" s="131"/>
      <c r="I34" s="131"/>
      <c r="J34" s="131"/>
      <c r="K34" s="131"/>
      <c r="L34" s="131"/>
      <c r="M34" s="131"/>
      <c r="N34" s="131"/>
      <c r="O34" s="121"/>
      <c r="P34" s="427"/>
      <c r="S34" s="15" t="str">
        <f>IF(F34="","未記入","")</f>
        <v/>
      </c>
    </row>
    <row r="35" spans="2:20" ht="58.5" customHeight="1">
      <c r="B35" s="142" t="s">
        <v>550</v>
      </c>
      <c r="C35" s="143"/>
      <c r="D35" s="143"/>
      <c r="E35" s="144"/>
      <c r="F35" s="131" t="s">
        <v>2548</v>
      </c>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2550</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2536</v>
      </c>
      <c r="K43" s="35" t="s">
        <v>468</v>
      </c>
      <c r="L43" s="11" t="s">
        <v>2551</v>
      </c>
      <c r="M43" s="35" t="s">
        <v>468</v>
      </c>
      <c r="N43" s="11" t="s">
        <v>2552</v>
      </c>
      <c r="O43" s="313"/>
      <c r="P43" s="314"/>
      <c r="S43" s="15" t="str">
        <f>IF(OR(J43="",L43="",N43=""),"未記入","")</f>
        <v/>
      </c>
    </row>
    <row r="44" spans="2:20" ht="20.100000000000001" customHeight="1">
      <c r="B44" s="186"/>
      <c r="C44" s="130"/>
      <c r="D44" s="130"/>
      <c r="E44" s="130"/>
      <c r="F44" s="130" t="s">
        <v>15</v>
      </c>
      <c r="G44" s="130"/>
      <c r="H44" s="130"/>
      <c r="I44" s="130"/>
      <c r="J44" s="64" t="s">
        <v>2536</v>
      </c>
      <c r="K44" s="35" t="s">
        <v>468</v>
      </c>
      <c r="L44" s="63" t="s">
        <v>2551</v>
      </c>
      <c r="M44" s="35" t="s">
        <v>468</v>
      </c>
      <c r="N44" s="63" t="s">
        <v>2552</v>
      </c>
      <c r="O44" s="313"/>
      <c r="P44" s="314"/>
    </row>
    <row r="45" spans="2:20" ht="20.100000000000001" customHeight="1">
      <c r="B45" s="186"/>
      <c r="C45" s="130"/>
      <c r="D45" s="130"/>
      <c r="E45" s="130"/>
      <c r="F45" s="194" t="s">
        <v>410</v>
      </c>
      <c r="G45" s="195"/>
      <c r="H45" s="195"/>
      <c r="I45" s="196"/>
      <c r="J45" s="109" t="s">
        <v>2540</v>
      </c>
      <c r="K45" s="117"/>
      <c r="L45" s="117"/>
      <c r="M45" s="35" t="s">
        <v>464</v>
      </c>
      <c r="N45" s="117" t="s">
        <v>2541</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2542</v>
      </c>
      <c r="K47" s="401"/>
      <c r="L47" s="218" t="s">
        <v>2543</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2544</v>
      </c>
      <c r="K49" s="108"/>
      <c r="L49" s="108"/>
      <c r="M49" s="108"/>
      <c r="N49" s="108"/>
      <c r="O49" s="109"/>
      <c r="P49" s="110"/>
    </row>
    <row r="50" spans="1:20" ht="20.100000000000001" customHeight="1">
      <c r="B50" s="151" t="s">
        <v>28</v>
      </c>
      <c r="C50" s="100"/>
      <c r="D50" s="100"/>
      <c r="E50" s="100"/>
      <c r="F50" s="100"/>
      <c r="G50" s="100"/>
      <c r="H50" s="100"/>
      <c r="I50" s="100"/>
      <c r="J50" s="445">
        <v>1997</v>
      </c>
      <c r="K50" s="446"/>
      <c r="L50" s="35" t="s">
        <v>465</v>
      </c>
      <c r="M50" s="61">
        <v>12</v>
      </c>
      <c r="N50" s="35" t="s">
        <v>466</v>
      </c>
      <c r="O50" s="61">
        <v>6</v>
      </c>
      <c r="P50" s="37" t="s">
        <v>467</v>
      </c>
      <c r="S50" s="15" t="str">
        <f>IF(OR(J50="",M50="",O50=""),"未記入","")</f>
        <v/>
      </c>
    </row>
    <row r="51" spans="1:20" ht="20.100000000000001" customHeight="1" thickBot="1">
      <c r="B51" s="152" t="s">
        <v>29</v>
      </c>
      <c r="C51" s="449"/>
      <c r="D51" s="449"/>
      <c r="E51" s="449"/>
      <c r="F51" s="449"/>
      <c r="G51" s="449"/>
      <c r="H51" s="449"/>
      <c r="I51" s="449"/>
      <c r="J51" s="447">
        <v>2021</v>
      </c>
      <c r="K51" s="448"/>
      <c r="L51" s="36" t="s">
        <v>465</v>
      </c>
      <c r="M51" s="62">
        <v>5</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2553</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465</v>
      </c>
      <c r="M57" s="61"/>
      <c r="N57" s="35" t="s">
        <v>466</v>
      </c>
      <c r="O57" s="61"/>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172.08</v>
      </c>
      <c r="H61" s="94"/>
      <c r="I61" s="94"/>
      <c r="J61" s="94"/>
      <c r="K61" s="444"/>
      <c r="L61" s="368" t="s">
        <v>496</v>
      </c>
      <c r="M61" s="306"/>
      <c r="N61" s="306"/>
      <c r="O61" s="306"/>
      <c r="P61" s="411"/>
    </row>
    <row r="62" spans="1:20" ht="20.100000000000001" customHeight="1">
      <c r="B62" s="186"/>
      <c r="C62" s="130"/>
      <c r="D62" s="96" t="s">
        <v>39</v>
      </c>
      <c r="E62" s="97"/>
      <c r="F62" s="267"/>
      <c r="G62" s="108" t="s">
        <v>2554</v>
      </c>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t="s">
        <v>2383</v>
      </c>
      <c r="L64" s="117"/>
      <c r="M64" s="117"/>
      <c r="N64" s="117"/>
      <c r="O64" s="117"/>
      <c r="P64" s="118"/>
    </row>
    <row r="65" spans="2:16" ht="20.100000000000001" customHeight="1">
      <c r="B65" s="186"/>
      <c r="C65" s="130"/>
      <c r="D65" s="437"/>
      <c r="E65" s="366"/>
      <c r="F65" s="367"/>
      <c r="G65" s="119"/>
      <c r="H65" s="102" t="s">
        <v>419</v>
      </c>
      <c r="I65" s="102"/>
      <c r="J65" s="103"/>
      <c r="K65" s="109" t="s">
        <v>2555</v>
      </c>
      <c r="L65" s="117"/>
      <c r="M65" s="117"/>
      <c r="N65" s="117"/>
      <c r="O65" s="117"/>
      <c r="P65" s="118"/>
    </row>
    <row r="66" spans="2:16" ht="20.100000000000001" customHeight="1">
      <c r="B66" s="186"/>
      <c r="C66" s="130"/>
      <c r="D66" s="437"/>
      <c r="E66" s="366"/>
      <c r="F66" s="367"/>
      <c r="G66" s="119"/>
      <c r="H66" s="96" t="s">
        <v>420</v>
      </c>
      <c r="I66" s="97"/>
      <c r="J66" s="267"/>
      <c r="K66" s="109" t="s">
        <v>2556</v>
      </c>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v>2020</v>
      </c>
      <c r="L68" s="39" t="s">
        <v>465</v>
      </c>
      <c r="M68" s="61">
        <v>10</v>
      </c>
      <c r="N68" s="39" t="s">
        <v>466</v>
      </c>
      <c r="O68" s="61">
        <v>1</v>
      </c>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t="s">
        <v>2556</v>
      </c>
      <c r="L71" s="117"/>
      <c r="M71" s="117"/>
      <c r="N71" s="117"/>
      <c r="O71" s="117"/>
      <c r="P71" s="118"/>
    </row>
    <row r="72" spans="2:16" ht="20.100000000000001" customHeight="1">
      <c r="B72" s="205" t="s">
        <v>2355</v>
      </c>
      <c r="C72" s="206"/>
      <c r="D72" s="96" t="s">
        <v>40</v>
      </c>
      <c r="E72" s="97"/>
      <c r="F72" s="267"/>
      <c r="G72" s="312" t="s">
        <v>41</v>
      </c>
      <c r="H72" s="313"/>
      <c r="I72" s="313"/>
      <c r="J72" s="387"/>
      <c r="K72" s="109">
        <v>159.94999999999999</v>
      </c>
      <c r="L72" s="117"/>
      <c r="M72" s="117"/>
      <c r="N72" s="102" t="s">
        <v>471</v>
      </c>
      <c r="O72" s="102"/>
      <c r="P72" s="263"/>
    </row>
    <row r="73" spans="2:16" ht="20.100000000000001" customHeight="1">
      <c r="B73" s="207"/>
      <c r="C73" s="208"/>
      <c r="D73" s="322"/>
      <c r="E73" s="323"/>
      <c r="F73" s="302"/>
      <c r="G73" s="100" t="s">
        <v>42</v>
      </c>
      <c r="H73" s="100"/>
      <c r="I73" s="100"/>
      <c r="J73" s="100"/>
      <c r="K73" s="109">
        <v>159.94999999999999</v>
      </c>
      <c r="L73" s="117"/>
      <c r="M73" s="117"/>
      <c r="N73" s="102" t="s">
        <v>471</v>
      </c>
      <c r="O73" s="102"/>
      <c r="P73" s="263"/>
    </row>
    <row r="74" spans="2:16" ht="20.100000000000001" customHeight="1">
      <c r="B74" s="207"/>
      <c r="C74" s="208"/>
      <c r="D74" s="130" t="s">
        <v>43</v>
      </c>
      <c r="E74" s="130"/>
      <c r="F74" s="130"/>
      <c r="G74" s="108" t="s">
        <v>2557</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2558</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2555</v>
      </c>
      <c r="L83" s="117"/>
      <c r="M83" s="117"/>
      <c r="N83" s="117"/>
      <c r="O83" s="117"/>
      <c r="P83" s="118"/>
    </row>
    <row r="84" spans="2:19" ht="20.100000000000001" customHeight="1">
      <c r="B84" s="207"/>
      <c r="C84" s="208"/>
      <c r="D84" s="130"/>
      <c r="E84" s="130"/>
      <c r="F84" s="130"/>
      <c r="G84" s="119"/>
      <c r="H84" s="96" t="s">
        <v>420</v>
      </c>
      <c r="I84" s="97"/>
      <c r="J84" s="267"/>
      <c r="K84" s="109" t="s">
        <v>2556</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2020</v>
      </c>
      <c r="L86" s="39" t="s">
        <v>465</v>
      </c>
      <c r="M86" s="61">
        <v>10</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t="s">
        <v>2556</v>
      </c>
      <c r="L89" s="117"/>
      <c r="M89" s="117"/>
      <c r="N89" s="117"/>
      <c r="O89" s="117"/>
      <c r="P89" s="118"/>
    </row>
    <row r="90" spans="2:19" ht="20.100000000000001" customHeight="1">
      <c r="B90" s="186" t="s">
        <v>45</v>
      </c>
      <c r="C90" s="130"/>
      <c r="D90" s="134" t="s">
        <v>46</v>
      </c>
      <c r="E90" s="97"/>
      <c r="F90" s="267"/>
      <c r="G90" s="108" t="s">
        <v>2559</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v>1</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2358</v>
      </c>
      <c r="G95" s="108"/>
      <c r="H95" s="108" t="s">
        <v>2359</v>
      </c>
      <c r="I95" s="108"/>
      <c r="J95" s="23">
        <v>7.4</v>
      </c>
      <c r="K95" s="50" t="s">
        <v>471</v>
      </c>
      <c r="L95" s="109">
        <v>1</v>
      </c>
      <c r="M95" s="401"/>
      <c r="N95" s="430" t="s">
        <v>2396</v>
      </c>
      <c r="O95" s="431"/>
      <c r="P95" s="432"/>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13.4</v>
      </c>
      <c r="K96" s="50" t="s">
        <v>471</v>
      </c>
      <c r="L96" s="109">
        <v>1</v>
      </c>
      <c r="M96" s="401"/>
      <c r="N96" s="430" t="s">
        <v>2396</v>
      </c>
      <c r="O96" s="431"/>
      <c r="P96" s="432"/>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2359</v>
      </c>
      <c r="I97" s="108"/>
      <c r="J97" s="23">
        <v>8.9</v>
      </c>
      <c r="K97" s="50" t="s">
        <v>471</v>
      </c>
      <c r="L97" s="109">
        <v>1</v>
      </c>
      <c r="M97" s="401"/>
      <c r="N97" s="430" t="s">
        <v>2396</v>
      </c>
      <c r="O97" s="431"/>
      <c r="P97" s="432"/>
      <c r="S97" s="15" t="str">
        <f t="shared" si="0"/>
        <v/>
      </c>
    </row>
    <row r="98" spans="2:19" ht="20.100000000000001" customHeight="1">
      <c r="B98" s="186"/>
      <c r="C98" s="130"/>
      <c r="D98" s="130" t="s">
        <v>50</v>
      </c>
      <c r="E98" s="130"/>
      <c r="F98" s="108" t="s">
        <v>2358</v>
      </c>
      <c r="G98" s="108"/>
      <c r="H98" s="108" t="s">
        <v>2359</v>
      </c>
      <c r="I98" s="108"/>
      <c r="J98" s="23">
        <v>8.1999999999999993</v>
      </c>
      <c r="K98" s="50" t="s">
        <v>471</v>
      </c>
      <c r="L98" s="109">
        <v>1</v>
      </c>
      <c r="M98" s="401"/>
      <c r="N98" s="430" t="s">
        <v>2396</v>
      </c>
      <c r="O98" s="431"/>
      <c r="P98" s="432"/>
      <c r="S98" s="15" t="str">
        <f t="shared" si="0"/>
        <v/>
      </c>
    </row>
    <row r="99" spans="2:19" ht="20.100000000000001" customHeight="1">
      <c r="B99" s="186"/>
      <c r="C99" s="130"/>
      <c r="D99" s="130" t="s">
        <v>51</v>
      </c>
      <c r="E99" s="130"/>
      <c r="F99" s="108" t="s">
        <v>2358</v>
      </c>
      <c r="G99" s="108"/>
      <c r="H99" s="108" t="s">
        <v>2359</v>
      </c>
      <c r="I99" s="108"/>
      <c r="J99" s="23">
        <v>8.4</v>
      </c>
      <c r="K99" s="50" t="s">
        <v>471</v>
      </c>
      <c r="L99" s="109">
        <v>1</v>
      </c>
      <c r="M99" s="401"/>
      <c r="N99" s="430" t="s">
        <v>2396</v>
      </c>
      <c r="O99" s="431"/>
      <c r="P99" s="432"/>
      <c r="S99" s="15" t="str">
        <f t="shared" si="0"/>
        <v/>
      </c>
    </row>
    <row r="100" spans="2:19" ht="20.100000000000001" customHeight="1">
      <c r="B100" s="186"/>
      <c r="C100" s="130"/>
      <c r="D100" s="130" t="s">
        <v>52</v>
      </c>
      <c r="E100" s="130"/>
      <c r="F100" s="108" t="s">
        <v>2358</v>
      </c>
      <c r="G100" s="108"/>
      <c r="H100" s="108" t="s">
        <v>2359</v>
      </c>
      <c r="I100" s="108"/>
      <c r="J100" s="23">
        <v>6.7</v>
      </c>
      <c r="K100" s="50" t="s">
        <v>471</v>
      </c>
      <c r="L100" s="109">
        <v>1</v>
      </c>
      <c r="M100" s="401"/>
      <c r="N100" s="430" t="s">
        <v>2396</v>
      </c>
      <c r="O100" s="431"/>
      <c r="P100" s="432"/>
      <c r="S100" s="15" t="str">
        <f t="shared" si="0"/>
        <v/>
      </c>
    </row>
    <row r="101" spans="2:19" ht="20.100000000000001" customHeight="1">
      <c r="B101" s="186"/>
      <c r="C101" s="130"/>
      <c r="D101" s="130" t="s">
        <v>53</v>
      </c>
      <c r="E101" s="130"/>
      <c r="F101" s="108" t="s">
        <v>2358</v>
      </c>
      <c r="G101" s="108"/>
      <c r="H101" s="108" t="s">
        <v>2359</v>
      </c>
      <c r="I101" s="108"/>
      <c r="J101" s="23">
        <v>9.9</v>
      </c>
      <c r="K101" s="50" t="s">
        <v>471</v>
      </c>
      <c r="L101" s="109">
        <v>1</v>
      </c>
      <c r="M101" s="401"/>
      <c r="N101" s="430" t="s">
        <v>2396</v>
      </c>
      <c r="O101" s="431"/>
      <c r="P101" s="432"/>
      <c r="S101" s="15" t="str">
        <f t="shared" si="0"/>
        <v/>
      </c>
    </row>
    <row r="102" spans="2:19" ht="20.100000000000001" customHeight="1">
      <c r="B102" s="186"/>
      <c r="C102" s="130"/>
      <c r="D102" s="130" t="s">
        <v>54</v>
      </c>
      <c r="E102" s="130"/>
      <c r="F102" s="108" t="s">
        <v>2358</v>
      </c>
      <c r="G102" s="108"/>
      <c r="H102" s="108" t="s">
        <v>2359</v>
      </c>
      <c r="I102" s="108"/>
      <c r="J102" s="23">
        <v>9.9</v>
      </c>
      <c r="K102" s="50" t="s">
        <v>471</v>
      </c>
      <c r="L102" s="109">
        <v>1</v>
      </c>
      <c r="M102" s="401"/>
      <c r="N102" s="430" t="s">
        <v>2396</v>
      </c>
      <c r="O102" s="431"/>
      <c r="P102" s="432"/>
      <c r="S102" s="15" t="str">
        <f t="shared" si="0"/>
        <v/>
      </c>
    </row>
    <row r="103" spans="2:19" ht="20.100000000000001" customHeight="1">
      <c r="B103" s="186"/>
      <c r="C103" s="130"/>
      <c r="D103" s="130" t="s">
        <v>55</v>
      </c>
      <c r="E103" s="130"/>
      <c r="F103" s="108" t="s">
        <v>2358</v>
      </c>
      <c r="G103" s="108"/>
      <c r="H103" s="108" t="s">
        <v>2359</v>
      </c>
      <c r="I103" s="108"/>
      <c r="J103" s="23">
        <v>16.3</v>
      </c>
      <c r="K103" s="50" t="s">
        <v>471</v>
      </c>
      <c r="L103" s="109">
        <v>1</v>
      </c>
      <c r="M103" s="401"/>
      <c r="N103" s="430" t="s">
        <v>2396</v>
      </c>
      <c r="O103" s="431"/>
      <c r="P103" s="432"/>
      <c r="S103" s="15" t="str">
        <f t="shared" si="0"/>
        <v/>
      </c>
    </row>
    <row r="104" spans="2:19" ht="20.100000000000001" customHeight="1">
      <c r="B104" s="186"/>
      <c r="C104" s="130"/>
      <c r="D104" s="130" t="s">
        <v>56</v>
      </c>
      <c r="E104" s="130"/>
      <c r="F104" s="108" t="s">
        <v>2358</v>
      </c>
      <c r="G104" s="108"/>
      <c r="H104" s="108" t="s">
        <v>2359</v>
      </c>
      <c r="I104" s="108"/>
      <c r="J104" s="23">
        <v>8.1999999999999993</v>
      </c>
      <c r="K104" s="50" t="s">
        <v>471</v>
      </c>
      <c r="L104" s="109">
        <v>1</v>
      </c>
      <c r="M104" s="401"/>
      <c r="N104" s="430" t="s">
        <v>2396</v>
      </c>
      <c r="O104" s="431"/>
      <c r="P104" s="432"/>
      <c r="S104" s="15" t="str">
        <f t="shared" si="0"/>
        <v/>
      </c>
    </row>
    <row r="105" spans="2:19" ht="20.100000000000001" customHeight="1">
      <c r="B105" s="433" t="s">
        <v>2354</v>
      </c>
      <c r="C105" s="434"/>
      <c r="D105" s="153" t="s">
        <v>63</v>
      </c>
      <c r="E105" s="143"/>
      <c r="F105" s="144"/>
      <c r="G105" s="109">
        <v>2</v>
      </c>
      <c r="H105" s="103" t="s">
        <v>473</v>
      </c>
      <c r="I105" s="400" t="s">
        <v>66</v>
      </c>
      <c r="J105" s="400"/>
      <c r="K105" s="400"/>
      <c r="L105" s="400"/>
      <c r="M105" s="400"/>
      <c r="N105" s="109">
        <v>1</v>
      </c>
      <c r="O105" s="117"/>
      <c r="P105" s="37" t="s">
        <v>473</v>
      </c>
    </row>
    <row r="106" spans="2:19" ht="20.100000000000001" customHeight="1">
      <c r="B106" s="433"/>
      <c r="C106" s="434"/>
      <c r="D106" s="153"/>
      <c r="E106" s="143"/>
      <c r="F106" s="144"/>
      <c r="G106" s="109"/>
      <c r="H106" s="103"/>
      <c r="I106" s="429" t="s">
        <v>67</v>
      </c>
      <c r="J106" s="429"/>
      <c r="K106" s="429"/>
      <c r="L106" s="429"/>
      <c r="M106" s="429"/>
      <c r="N106" s="109">
        <v>1</v>
      </c>
      <c r="O106" s="117"/>
      <c r="P106" s="37" t="s">
        <v>473</v>
      </c>
    </row>
    <row r="107" spans="2:19" ht="20.100000000000001" customHeight="1">
      <c r="B107" s="433"/>
      <c r="C107" s="434"/>
      <c r="D107" s="96" t="s">
        <v>64</v>
      </c>
      <c r="E107" s="97"/>
      <c r="F107" s="267"/>
      <c r="G107" s="160">
        <v>1</v>
      </c>
      <c r="H107" s="267" t="s">
        <v>473</v>
      </c>
      <c r="I107" s="130" t="s">
        <v>68</v>
      </c>
      <c r="J107" s="130"/>
      <c r="K107" s="130"/>
      <c r="L107" s="130"/>
      <c r="M107" s="130"/>
      <c r="N107" s="109">
        <v>1</v>
      </c>
      <c r="O107" s="117"/>
      <c r="P107" s="37" t="s">
        <v>473</v>
      </c>
    </row>
    <row r="108" spans="2:19" ht="20.100000000000001" customHeight="1">
      <c r="B108" s="433"/>
      <c r="C108" s="434"/>
      <c r="D108" s="322"/>
      <c r="E108" s="323"/>
      <c r="F108" s="302"/>
      <c r="G108" s="166"/>
      <c r="H108" s="302"/>
      <c r="I108" s="130" t="s">
        <v>69</v>
      </c>
      <c r="J108" s="130"/>
      <c r="K108" s="130"/>
      <c r="L108" s="130"/>
      <c r="M108" s="130"/>
      <c r="N108" s="109"/>
      <c r="O108" s="117"/>
      <c r="P108" s="37" t="s">
        <v>473</v>
      </c>
    </row>
    <row r="109" spans="2:19" ht="20.100000000000001" customHeight="1">
      <c r="B109" s="433"/>
      <c r="C109" s="434"/>
      <c r="D109" s="134" t="s">
        <v>65</v>
      </c>
      <c r="E109" s="112"/>
      <c r="F109" s="113"/>
      <c r="G109" s="160"/>
      <c r="H109" s="413" t="s">
        <v>473</v>
      </c>
      <c r="I109" s="130" t="s">
        <v>81</v>
      </c>
      <c r="J109" s="130"/>
      <c r="K109" s="130"/>
      <c r="L109" s="130"/>
      <c r="M109" s="130"/>
      <c r="N109" s="109"/>
      <c r="O109" s="117"/>
      <c r="P109" s="37" t="s">
        <v>473</v>
      </c>
    </row>
    <row r="110" spans="2:19" ht="20.100000000000001" customHeight="1">
      <c r="B110" s="433"/>
      <c r="C110" s="434"/>
      <c r="D110" s="135"/>
      <c r="E110" s="88"/>
      <c r="F110" s="89"/>
      <c r="G110" s="163"/>
      <c r="H110" s="415"/>
      <c r="I110" s="130" t="s">
        <v>82</v>
      </c>
      <c r="J110" s="130"/>
      <c r="K110" s="130"/>
      <c r="L110" s="130"/>
      <c r="M110" s="130"/>
      <c r="N110" s="109"/>
      <c r="O110" s="117"/>
      <c r="P110" s="37" t="s">
        <v>473</v>
      </c>
    </row>
    <row r="111" spans="2:19" ht="20.100000000000001" customHeight="1">
      <c r="B111" s="433"/>
      <c r="C111" s="434"/>
      <c r="D111" s="135"/>
      <c r="E111" s="88"/>
      <c r="F111" s="89"/>
      <c r="G111" s="163"/>
      <c r="H111" s="415"/>
      <c r="I111" s="130" t="s">
        <v>83</v>
      </c>
      <c r="J111" s="130"/>
      <c r="K111" s="130"/>
      <c r="L111" s="130"/>
      <c r="M111" s="130"/>
      <c r="N111" s="109"/>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2555</v>
      </c>
      <c r="H113" s="108"/>
      <c r="I113" s="108"/>
      <c r="J113" s="108"/>
      <c r="K113" s="108"/>
      <c r="L113" s="108"/>
      <c r="M113" s="108"/>
      <c r="N113" s="108"/>
      <c r="O113" s="109"/>
      <c r="P113" s="110"/>
    </row>
    <row r="114" spans="2:16" ht="20.100000000000001" customHeight="1">
      <c r="B114" s="433"/>
      <c r="C114" s="434"/>
      <c r="D114" s="134" t="s">
        <v>79</v>
      </c>
      <c r="E114" s="112"/>
      <c r="F114" s="113"/>
      <c r="G114" s="160" t="s">
        <v>2556</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2560</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2555</v>
      </c>
      <c r="H117" s="108"/>
      <c r="I117" s="108"/>
      <c r="J117" s="108"/>
      <c r="K117" s="108"/>
      <c r="L117" s="108"/>
      <c r="M117" s="108"/>
      <c r="N117" s="108"/>
      <c r="O117" s="109"/>
      <c r="P117" s="110"/>
    </row>
    <row r="118" spans="2:16" ht="20.100000000000001" customHeight="1">
      <c r="B118" s="87"/>
      <c r="C118" s="89"/>
      <c r="D118" s="153" t="s">
        <v>73</v>
      </c>
      <c r="E118" s="143"/>
      <c r="F118" s="144"/>
      <c r="G118" s="108" t="s">
        <v>2555</v>
      </c>
      <c r="H118" s="108"/>
      <c r="I118" s="108"/>
      <c r="J118" s="108"/>
      <c r="K118" s="108"/>
      <c r="L118" s="108"/>
      <c r="M118" s="108"/>
      <c r="N118" s="108"/>
      <c r="O118" s="109"/>
      <c r="P118" s="110"/>
    </row>
    <row r="119" spans="2:16" ht="20.100000000000001" customHeight="1">
      <c r="B119" s="87"/>
      <c r="C119" s="89"/>
      <c r="D119" s="137" t="s">
        <v>74</v>
      </c>
      <c r="E119" s="341"/>
      <c r="F119" s="138"/>
      <c r="G119" s="108" t="s">
        <v>2555</v>
      </c>
      <c r="H119" s="108"/>
      <c r="I119" s="108"/>
      <c r="J119" s="108"/>
      <c r="K119" s="108"/>
      <c r="L119" s="108"/>
      <c r="M119" s="108"/>
      <c r="N119" s="108"/>
      <c r="O119" s="109"/>
      <c r="P119" s="110"/>
    </row>
    <row r="120" spans="2:16" ht="20.100000000000001" customHeight="1">
      <c r="B120" s="87"/>
      <c r="C120" s="89"/>
      <c r="D120" s="101" t="s">
        <v>75</v>
      </c>
      <c r="E120" s="102"/>
      <c r="F120" s="103"/>
      <c r="G120" s="108" t="s">
        <v>2555</v>
      </c>
      <c r="H120" s="108"/>
      <c r="I120" s="108"/>
      <c r="J120" s="108"/>
      <c r="K120" s="108"/>
      <c r="L120" s="108"/>
      <c r="M120" s="108"/>
      <c r="N120" s="108"/>
      <c r="O120" s="109"/>
      <c r="P120" s="110"/>
    </row>
    <row r="121" spans="2:16" ht="20.100000000000001" customHeight="1">
      <c r="B121" s="87"/>
      <c r="C121" s="89"/>
      <c r="D121" s="101" t="s">
        <v>76</v>
      </c>
      <c r="E121" s="102"/>
      <c r="F121" s="103"/>
      <c r="G121" s="108" t="s">
        <v>2555</v>
      </c>
      <c r="H121" s="108"/>
      <c r="I121" s="108"/>
      <c r="J121" s="108"/>
      <c r="K121" s="108"/>
      <c r="L121" s="108"/>
      <c r="M121" s="108"/>
      <c r="N121" s="108"/>
      <c r="O121" s="109"/>
      <c r="P121" s="110"/>
    </row>
    <row r="122" spans="2:16" ht="20.100000000000001" customHeight="1">
      <c r="B122" s="90"/>
      <c r="C122" s="92"/>
      <c r="D122" s="101" t="s">
        <v>77</v>
      </c>
      <c r="E122" s="102"/>
      <c r="F122" s="103"/>
      <c r="G122" s="108" t="s">
        <v>2555</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2561</v>
      </c>
      <c r="H123" s="108"/>
      <c r="I123" s="108"/>
      <c r="J123" s="108"/>
      <c r="K123" s="108"/>
      <c r="L123" s="108"/>
      <c r="M123" s="108"/>
      <c r="N123" s="108"/>
      <c r="O123" s="109"/>
      <c r="P123" s="110"/>
    </row>
    <row r="124" spans="2:16" ht="20.100000000000001" customHeight="1">
      <c r="B124" s="87"/>
      <c r="C124" s="89"/>
      <c r="D124" s="153" t="s">
        <v>430</v>
      </c>
      <c r="E124" s="143"/>
      <c r="F124" s="144"/>
      <c r="G124" s="108" t="s">
        <v>2562</v>
      </c>
      <c r="H124" s="108"/>
      <c r="I124" s="108"/>
      <c r="J124" s="108"/>
      <c r="K124" s="108"/>
      <c r="L124" s="108"/>
      <c r="M124" s="108"/>
      <c r="N124" s="108"/>
      <c r="O124" s="109"/>
      <c r="P124" s="110"/>
    </row>
    <row r="125" spans="2:16" ht="20.100000000000001" customHeight="1">
      <c r="B125" s="87"/>
      <c r="C125" s="89"/>
      <c r="D125" s="137" t="s">
        <v>431</v>
      </c>
      <c r="E125" s="341"/>
      <c r="F125" s="138"/>
      <c r="G125" s="108" t="s">
        <v>2563</v>
      </c>
      <c r="H125" s="108"/>
      <c r="I125" s="108"/>
      <c r="J125" s="108"/>
      <c r="K125" s="108"/>
      <c r="L125" s="108"/>
      <c r="M125" s="108"/>
      <c r="N125" s="108"/>
      <c r="O125" s="109"/>
      <c r="P125" s="110"/>
    </row>
    <row r="126" spans="2:16" ht="39.75" customHeight="1">
      <c r="B126" s="87"/>
      <c r="C126" s="89"/>
      <c r="D126" s="96" t="s">
        <v>432</v>
      </c>
      <c r="E126" s="97"/>
      <c r="F126" s="267"/>
      <c r="G126" s="131" t="s">
        <v>2564</v>
      </c>
      <c r="H126" s="105"/>
      <c r="I126" s="105"/>
      <c r="J126" s="105"/>
      <c r="K126" s="105"/>
      <c r="L126" s="105"/>
      <c r="M126" s="105"/>
      <c r="N126" s="105"/>
      <c r="O126" s="106"/>
      <c r="P126" s="107"/>
    </row>
    <row r="127" spans="2:16" ht="20.100000000000001" customHeight="1">
      <c r="B127" s="87"/>
      <c r="C127" s="89"/>
      <c r="D127" s="322"/>
      <c r="E127" s="323"/>
      <c r="F127" s="302"/>
      <c r="G127" s="108" t="s">
        <v>2555</v>
      </c>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2565</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2566</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2567</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2567</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2567</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2567</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2567</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2567</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2568</v>
      </c>
      <c r="G197" s="306" t="s">
        <v>455</v>
      </c>
      <c r="H197" s="306"/>
      <c r="I197" s="306"/>
      <c r="J197" s="306"/>
      <c r="K197" s="306"/>
      <c r="L197" s="306"/>
      <c r="M197" s="306"/>
      <c r="N197" s="306"/>
      <c r="O197" s="306"/>
      <c r="P197" s="411"/>
    </row>
    <row r="198" spans="1:20" ht="20.100000000000001" customHeight="1">
      <c r="B198" s="186"/>
      <c r="C198" s="130"/>
      <c r="D198" s="130"/>
      <c r="E198" s="130"/>
      <c r="F198" s="14" t="s">
        <v>2568</v>
      </c>
      <c r="G198" s="102" t="s">
        <v>456</v>
      </c>
      <c r="H198" s="102"/>
      <c r="I198" s="102"/>
      <c r="J198" s="102"/>
      <c r="K198" s="102"/>
      <c r="L198" s="102"/>
      <c r="M198" s="102"/>
      <c r="N198" s="102"/>
      <c r="O198" s="102"/>
      <c r="P198" s="263"/>
    </row>
    <row r="199" spans="1:20" ht="20.100000000000001" customHeight="1">
      <c r="B199" s="186"/>
      <c r="C199" s="130"/>
      <c r="D199" s="130"/>
      <c r="E199" s="130"/>
      <c r="F199" s="14" t="s">
        <v>2568</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t="s">
        <v>2569</v>
      </c>
      <c r="K200" s="122"/>
      <c r="L200" s="122"/>
      <c r="M200" s="122"/>
      <c r="N200" s="122"/>
      <c r="O200" s="122"/>
      <c r="P200" s="123"/>
    </row>
    <row r="201" spans="1:20" ht="39.950000000000003" customHeight="1">
      <c r="B201" s="81" t="s">
        <v>101</v>
      </c>
      <c r="C201" s="76"/>
      <c r="D201" s="454">
        <v>1</v>
      </c>
      <c r="E201" s="413"/>
      <c r="F201" s="130" t="s">
        <v>5</v>
      </c>
      <c r="G201" s="130"/>
      <c r="H201" s="130"/>
      <c r="I201" s="131" t="s">
        <v>2570</v>
      </c>
      <c r="J201" s="105"/>
      <c r="K201" s="105"/>
      <c r="L201" s="105"/>
      <c r="M201" s="105"/>
      <c r="N201" s="105"/>
      <c r="O201" s="106"/>
      <c r="P201" s="107"/>
    </row>
    <row r="202" spans="1:20" ht="39.950000000000003" customHeight="1">
      <c r="B202" s="82"/>
      <c r="C202" s="78"/>
      <c r="D202" s="487"/>
      <c r="E202" s="415"/>
      <c r="F202" s="130" t="s">
        <v>103</v>
      </c>
      <c r="G202" s="130"/>
      <c r="H202" s="130"/>
      <c r="I202" s="131" t="s">
        <v>2571</v>
      </c>
      <c r="J202" s="105"/>
      <c r="K202" s="105"/>
      <c r="L202" s="105"/>
      <c r="M202" s="105"/>
      <c r="N202" s="105"/>
      <c r="O202" s="106"/>
      <c r="P202" s="107"/>
    </row>
    <row r="203" spans="1:20" ht="79.5" customHeight="1">
      <c r="B203" s="82"/>
      <c r="C203" s="78"/>
      <c r="D203" s="487"/>
      <c r="E203" s="415"/>
      <c r="F203" s="130" t="s">
        <v>104</v>
      </c>
      <c r="G203" s="130"/>
      <c r="H203" s="130"/>
      <c r="I203" s="131" t="s">
        <v>2572</v>
      </c>
      <c r="J203" s="105"/>
      <c r="K203" s="105"/>
      <c r="L203" s="105"/>
      <c r="M203" s="105"/>
      <c r="N203" s="105"/>
      <c r="O203" s="106"/>
      <c r="P203" s="107"/>
    </row>
    <row r="204" spans="1:20" ht="79.5" customHeight="1">
      <c r="B204" s="82"/>
      <c r="C204" s="78"/>
      <c r="D204" s="487"/>
      <c r="E204" s="415"/>
      <c r="F204" s="130" t="s">
        <v>413</v>
      </c>
      <c r="G204" s="130"/>
      <c r="H204" s="130"/>
      <c r="I204" s="131" t="s">
        <v>2572</v>
      </c>
      <c r="J204" s="105"/>
      <c r="K204" s="105"/>
      <c r="L204" s="105"/>
      <c r="M204" s="105"/>
      <c r="N204" s="105"/>
      <c r="O204" s="106"/>
      <c r="P204" s="107"/>
    </row>
    <row r="205" spans="1:20" customFormat="1" ht="39.950000000000003" customHeight="1">
      <c r="A205" s="2"/>
      <c r="B205" s="82"/>
      <c r="C205" s="78"/>
      <c r="D205" s="487"/>
      <c r="E205" s="415"/>
      <c r="F205" s="96" t="s">
        <v>105</v>
      </c>
      <c r="G205" s="97"/>
      <c r="H205" s="267"/>
      <c r="I205" s="197" t="s">
        <v>2486</v>
      </c>
      <c r="J205" s="198"/>
      <c r="K205" s="198"/>
      <c r="L205" s="199"/>
      <c r="M205" s="109" t="s">
        <v>2555</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2555</v>
      </c>
      <c r="N206" s="117"/>
      <c r="O206" s="117"/>
      <c r="P206" s="118"/>
      <c r="T206" s="69"/>
    </row>
    <row r="207" spans="1:20" ht="39.950000000000003" customHeight="1">
      <c r="B207" s="82"/>
      <c r="C207" s="78"/>
      <c r="D207" s="454">
        <v>2</v>
      </c>
      <c r="E207" s="413"/>
      <c r="F207" s="130" t="s">
        <v>5</v>
      </c>
      <c r="G207" s="130"/>
      <c r="H207" s="130"/>
      <c r="I207" s="121"/>
      <c r="J207" s="268"/>
      <c r="K207" s="268"/>
      <c r="L207" s="268"/>
      <c r="M207" s="268"/>
      <c r="N207" s="268"/>
      <c r="O207" s="268"/>
      <c r="P207" s="269"/>
    </row>
    <row r="208" spans="1:20" ht="39.950000000000003" customHeight="1">
      <c r="B208" s="82"/>
      <c r="C208" s="78"/>
      <c r="D208" s="487"/>
      <c r="E208" s="415"/>
      <c r="F208" s="130" t="s">
        <v>103</v>
      </c>
      <c r="G208" s="130"/>
      <c r="H208" s="130"/>
      <c r="I208" s="131"/>
      <c r="J208" s="105"/>
      <c r="K208" s="105"/>
      <c r="L208" s="105"/>
      <c r="M208" s="105"/>
      <c r="N208" s="105"/>
      <c r="O208" s="106"/>
      <c r="P208" s="107"/>
    </row>
    <row r="209" spans="1:20" ht="79.5" customHeight="1">
      <c r="B209" s="82"/>
      <c r="C209" s="78"/>
      <c r="D209" s="487"/>
      <c r="E209" s="415"/>
      <c r="F209" s="130" t="s">
        <v>104</v>
      </c>
      <c r="G209" s="130"/>
      <c r="H209" s="130"/>
      <c r="I209" s="131"/>
      <c r="J209" s="105"/>
      <c r="K209" s="105"/>
      <c r="L209" s="105"/>
      <c r="M209" s="105"/>
      <c r="N209" s="105"/>
      <c r="O209" s="106"/>
      <c r="P209" s="107"/>
    </row>
    <row r="210" spans="1:20" ht="79.5" customHeight="1">
      <c r="B210" s="82"/>
      <c r="C210" s="78"/>
      <c r="D210" s="487"/>
      <c r="E210" s="415"/>
      <c r="F210" s="130" t="s">
        <v>413</v>
      </c>
      <c r="G210" s="130"/>
      <c r="H210" s="130"/>
      <c r="I210" s="131"/>
      <c r="J210" s="105"/>
      <c r="K210" s="105"/>
      <c r="L210" s="105"/>
      <c r="M210" s="105"/>
      <c r="N210" s="105"/>
      <c r="O210" s="106"/>
      <c r="P210" s="107"/>
    </row>
    <row r="211" spans="1:20" customFormat="1" ht="39.950000000000003" customHeight="1">
      <c r="A211" s="2"/>
      <c r="B211" s="82"/>
      <c r="C211" s="78"/>
      <c r="D211" s="487"/>
      <c r="E211" s="415"/>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c r="N212" s="117"/>
      <c r="O212" s="117"/>
      <c r="P212" s="118"/>
      <c r="T212" s="69"/>
    </row>
    <row r="213" spans="1:20" ht="39.950000000000003" customHeight="1">
      <c r="B213" s="82"/>
      <c r="C213" s="78"/>
      <c r="D213" s="454">
        <v>3</v>
      </c>
      <c r="E213" s="413"/>
      <c r="F213" s="130" t="s">
        <v>5</v>
      </c>
      <c r="G213" s="130"/>
      <c r="H213" s="130"/>
      <c r="I213" s="121"/>
      <c r="J213" s="268"/>
      <c r="K213" s="268"/>
      <c r="L213" s="268"/>
      <c r="M213" s="268"/>
      <c r="N213" s="268"/>
      <c r="O213" s="268"/>
      <c r="P213" s="269"/>
    </row>
    <row r="214" spans="1:20" ht="39.950000000000003" customHeight="1">
      <c r="B214" s="82"/>
      <c r="C214" s="78"/>
      <c r="D214" s="487"/>
      <c r="E214" s="415"/>
      <c r="F214" s="130" t="s">
        <v>103</v>
      </c>
      <c r="G214" s="130"/>
      <c r="H214" s="130"/>
      <c r="I214" s="131"/>
      <c r="J214" s="105"/>
      <c r="K214" s="105"/>
      <c r="L214" s="105"/>
      <c r="M214" s="105"/>
      <c r="N214" s="105"/>
      <c r="O214" s="106"/>
      <c r="P214" s="107"/>
    </row>
    <row r="215" spans="1:20" ht="79.5" customHeight="1">
      <c r="B215" s="82"/>
      <c r="C215" s="78"/>
      <c r="D215" s="487"/>
      <c r="E215" s="415"/>
      <c r="F215" s="130" t="s">
        <v>104</v>
      </c>
      <c r="G215" s="130"/>
      <c r="H215" s="130"/>
      <c r="I215" s="131"/>
      <c r="J215" s="105"/>
      <c r="K215" s="105"/>
      <c r="L215" s="105"/>
      <c r="M215" s="105"/>
      <c r="N215" s="105"/>
      <c r="O215" s="106"/>
      <c r="P215" s="107"/>
    </row>
    <row r="216" spans="1:20" ht="79.5" customHeight="1">
      <c r="B216" s="82"/>
      <c r="C216" s="78"/>
      <c r="D216" s="487"/>
      <c r="E216" s="415"/>
      <c r="F216" s="130" t="s">
        <v>413</v>
      </c>
      <c r="G216" s="130"/>
      <c r="H216" s="130"/>
      <c r="I216" s="131"/>
      <c r="J216" s="105"/>
      <c r="K216" s="105"/>
      <c r="L216" s="105"/>
      <c r="M216" s="105"/>
      <c r="N216" s="105"/>
      <c r="O216" s="106"/>
      <c r="P216" s="107"/>
    </row>
    <row r="217" spans="1:20" customFormat="1" ht="39.950000000000003" customHeight="1">
      <c r="A217" s="2"/>
      <c r="B217" s="82"/>
      <c r="C217" s="78"/>
      <c r="D217" s="487"/>
      <c r="E217" s="415"/>
      <c r="F217" s="488" t="s">
        <v>105</v>
      </c>
      <c r="G217" s="489"/>
      <c r="H217" s="490"/>
      <c r="I217" s="197" t="s">
        <v>2486</v>
      </c>
      <c r="J217" s="198"/>
      <c r="K217" s="198"/>
      <c r="L217" s="199"/>
      <c r="M217" s="109"/>
      <c r="N217" s="117"/>
      <c r="O217" s="117"/>
      <c r="P217" s="118"/>
      <c r="Q217" s="2"/>
      <c r="R217" s="2"/>
      <c r="S217" s="15"/>
      <c r="T217" s="69"/>
    </row>
    <row r="218" spans="1:20" customFormat="1" ht="39.950000000000003" customHeight="1">
      <c r="A218" s="2"/>
      <c r="B218" s="82"/>
      <c r="C218" s="78"/>
      <c r="D218" s="394"/>
      <c r="E218" s="395"/>
      <c r="F218" s="491"/>
      <c r="G218" s="478"/>
      <c r="H218" s="479"/>
      <c r="I218" s="197" t="s">
        <v>2487</v>
      </c>
      <c r="J218" s="198"/>
      <c r="K218" s="198"/>
      <c r="L218" s="199"/>
      <c r="M218" s="109"/>
      <c r="N218" s="117"/>
      <c r="O218" s="117"/>
      <c r="P218" s="118"/>
      <c r="T218" s="69"/>
    </row>
    <row r="219" spans="1:20" ht="39.950000000000003" customHeight="1">
      <c r="B219" s="82"/>
      <c r="C219" s="78"/>
      <c r="D219" s="454">
        <v>4</v>
      </c>
      <c r="E219" s="413"/>
      <c r="F219" s="130" t="s">
        <v>5</v>
      </c>
      <c r="G219" s="130"/>
      <c r="H219" s="130"/>
      <c r="I219" s="121"/>
      <c r="J219" s="268"/>
      <c r="K219" s="268"/>
      <c r="L219" s="268"/>
      <c r="M219" s="268"/>
      <c r="N219" s="268"/>
      <c r="O219" s="268"/>
      <c r="P219" s="269"/>
    </row>
    <row r="220" spans="1:20" ht="39.950000000000003"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39.950000000000003" customHeight="1">
      <c r="A224" s="2"/>
      <c r="B224" s="82"/>
      <c r="C224" s="78"/>
      <c r="D224" s="394"/>
      <c r="E224" s="395"/>
      <c r="F224" s="491"/>
      <c r="G224" s="478"/>
      <c r="H224" s="479"/>
      <c r="I224" s="197" t="s">
        <v>2487</v>
      </c>
      <c r="J224" s="198"/>
      <c r="K224" s="198"/>
      <c r="L224" s="199"/>
      <c r="M224" s="109"/>
      <c r="N224" s="117"/>
      <c r="O224" s="117"/>
      <c r="P224" s="118"/>
      <c r="T224" s="69"/>
    </row>
    <row r="225" spans="1:20" ht="39.950000000000003" customHeight="1">
      <c r="B225" s="82"/>
      <c r="C225" s="78"/>
      <c r="D225" s="454">
        <v>5</v>
      </c>
      <c r="E225" s="413"/>
      <c r="F225" s="130" t="s">
        <v>5</v>
      </c>
      <c r="G225" s="130"/>
      <c r="H225" s="130"/>
      <c r="I225" s="121"/>
      <c r="J225" s="268"/>
      <c r="K225" s="268"/>
      <c r="L225" s="268"/>
      <c r="M225" s="268"/>
      <c r="N225" s="268"/>
      <c r="O225" s="268"/>
      <c r="P225" s="269"/>
    </row>
    <row r="226" spans="1:20" ht="39.950000000000003"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39.950000000000003" customHeight="1">
      <c r="B235" s="81" t="s">
        <v>102</v>
      </c>
      <c r="C235" s="76"/>
      <c r="D235" s="412">
        <v>1</v>
      </c>
      <c r="E235" s="413"/>
      <c r="F235" s="130" t="s">
        <v>5</v>
      </c>
      <c r="G235" s="130"/>
      <c r="H235" s="130"/>
      <c r="I235" s="131" t="s">
        <v>2573</v>
      </c>
      <c r="J235" s="105"/>
      <c r="K235" s="105"/>
      <c r="L235" s="105"/>
      <c r="M235" s="105"/>
      <c r="N235" s="105"/>
      <c r="O235" s="106"/>
      <c r="P235" s="107"/>
    </row>
    <row r="236" spans="1:20" ht="39.950000000000003" customHeight="1">
      <c r="B236" s="82"/>
      <c r="C236" s="78"/>
      <c r="D236" s="414"/>
      <c r="E236" s="415"/>
      <c r="F236" s="130" t="s">
        <v>103</v>
      </c>
      <c r="G236" s="130"/>
      <c r="H236" s="130"/>
      <c r="I236" s="131" t="s">
        <v>2574</v>
      </c>
      <c r="J236" s="105"/>
      <c r="K236" s="105"/>
      <c r="L236" s="105"/>
      <c r="M236" s="105"/>
      <c r="N236" s="105"/>
      <c r="O236" s="106"/>
      <c r="P236" s="107"/>
    </row>
    <row r="237" spans="1:20" ht="39.950000000000003" customHeight="1">
      <c r="B237" s="82"/>
      <c r="C237" s="78"/>
      <c r="D237" s="414"/>
      <c r="E237" s="415"/>
      <c r="F237" s="260" t="s">
        <v>105</v>
      </c>
      <c r="G237" s="260"/>
      <c r="H237" s="260"/>
      <c r="I237" s="131" t="s">
        <v>2575</v>
      </c>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t="s">
        <v>2568</v>
      </c>
      <c r="G244" s="346" t="s">
        <v>459</v>
      </c>
      <c r="H244" s="102"/>
      <c r="I244" s="102"/>
      <c r="J244" s="102"/>
      <c r="K244" s="102"/>
      <c r="L244" s="102"/>
      <c r="M244" s="102"/>
      <c r="N244" s="102"/>
      <c r="O244" s="102"/>
      <c r="P244" s="263"/>
    </row>
    <row r="245" spans="2:16" ht="60" customHeight="1">
      <c r="B245" s="90"/>
      <c r="C245" s="91"/>
      <c r="D245" s="91"/>
      <c r="E245" s="92"/>
      <c r="F245" s="14"/>
      <c r="G245" s="346" t="s">
        <v>432</v>
      </c>
      <c r="H245" s="102"/>
      <c r="I245" s="103"/>
      <c r="J245" s="121"/>
      <c r="K245" s="122"/>
      <c r="L245" s="122"/>
      <c r="M245" s="122"/>
      <c r="N245" s="122"/>
      <c r="O245" s="122"/>
      <c r="P245" s="123"/>
    </row>
    <row r="246" spans="2:16" ht="120" customHeight="1">
      <c r="B246" s="186" t="s">
        <v>109</v>
      </c>
      <c r="C246" s="130"/>
      <c r="D246" s="130"/>
      <c r="E246" s="130"/>
      <c r="F246" s="121" t="s">
        <v>2576</v>
      </c>
      <c r="G246" s="268"/>
      <c r="H246" s="268"/>
      <c r="I246" s="268"/>
      <c r="J246" s="268"/>
      <c r="K246" s="268"/>
      <c r="L246" s="268"/>
      <c r="M246" s="268"/>
      <c r="N246" s="268"/>
      <c r="O246" s="268"/>
      <c r="P246" s="269"/>
    </row>
    <row r="247" spans="2:16" ht="120" customHeight="1">
      <c r="B247" s="186" t="s">
        <v>110</v>
      </c>
      <c r="C247" s="130"/>
      <c r="D247" s="130"/>
      <c r="E247" s="130"/>
      <c r="F247" s="121" t="s">
        <v>2577</v>
      </c>
      <c r="G247" s="268"/>
      <c r="H247" s="268"/>
      <c r="I247" s="268"/>
      <c r="J247" s="268"/>
      <c r="K247" s="268"/>
      <c r="L247" s="268"/>
      <c r="M247" s="268"/>
      <c r="N247" s="268"/>
      <c r="O247" s="268"/>
      <c r="P247" s="269"/>
    </row>
    <row r="248" spans="2:16" ht="20.100000000000001" customHeight="1">
      <c r="B248" s="186" t="s">
        <v>111</v>
      </c>
      <c r="C248" s="130"/>
      <c r="D248" s="130"/>
      <c r="E248" s="130"/>
      <c r="F248" s="109" t="s">
        <v>2556</v>
      </c>
      <c r="G248" s="117"/>
      <c r="H248" s="117"/>
      <c r="I248" s="117"/>
      <c r="J248" s="117"/>
      <c r="K248" s="117"/>
      <c r="L248" s="117"/>
      <c r="M248" s="117"/>
      <c r="N248" s="117"/>
      <c r="O248" s="117"/>
      <c r="P248" s="118"/>
    </row>
    <row r="249" spans="2:16" ht="120" customHeight="1">
      <c r="B249" s="186" t="s">
        <v>112</v>
      </c>
      <c r="C249" s="130"/>
      <c r="D249" s="130"/>
      <c r="E249" s="130"/>
      <c r="F249" s="121" t="s">
        <v>2578</v>
      </c>
      <c r="G249" s="268"/>
      <c r="H249" s="268"/>
      <c r="I249" s="268"/>
      <c r="J249" s="268"/>
      <c r="K249" s="268"/>
      <c r="L249" s="268"/>
      <c r="M249" s="268"/>
      <c r="N249" s="268"/>
      <c r="O249" s="268"/>
      <c r="P249" s="269"/>
    </row>
    <row r="250" spans="2:16" ht="20.100000000000001" customHeight="1">
      <c r="B250" s="247" t="s">
        <v>114</v>
      </c>
      <c r="C250" s="248"/>
      <c r="D250" s="248"/>
      <c r="E250" s="248"/>
      <c r="F250" s="109" t="s">
        <v>2556</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2556</v>
      </c>
      <c r="G251" s="117"/>
      <c r="H251" s="117"/>
      <c r="I251" s="117"/>
      <c r="J251" s="117"/>
      <c r="K251" s="117"/>
      <c r="L251" s="117"/>
      <c r="M251" s="117"/>
      <c r="N251" s="117"/>
      <c r="O251" s="117"/>
      <c r="P251" s="118"/>
    </row>
    <row r="252" spans="2:16" ht="20.100000000000001" customHeight="1">
      <c r="B252" s="190"/>
      <c r="C252" s="191"/>
      <c r="D252" s="248" t="s">
        <v>117</v>
      </c>
      <c r="E252" s="248"/>
      <c r="F252" s="109" t="s">
        <v>2556</v>
      </c>
      <c r="G252" s="117"/>
      <c r="H252" s="117"/>
      <c r="I252" s="117"/>
      <c r="J252" s="117"/>
      <c r="K252" s="117"/>
      <c r="L252" s="117"/>
      <c r="M252" s="117"/>
      <c r="N252" s="117"/>
      <c r="O252" s="117"/>
      <c r="P252" s="118"/>
    </row>
    <row r="253" spans="2:16" ht="20.100000000000001" customHeight="1">
      <c r="B253" s="190"/>
      <c r="C253" s="191"/>
      <c r="D253" s="248" t="s">
        <v>118</v>
      </c>
      <c r="E253" s="248"/>
      <c r="F253" s="109" t="s">
        <v>2556</v>
      </c>
      <c r="G253" s="117"/>
      <c r="H253" s="117"/>
      <c r="I253" s="117"/>
      <c r="J253" s="117"/>
      <c r="K253" s="117"/>
      <c r="L253" s="117"/>
      <c r="M253" s="117"/>
      <c r="N253" s="117"/>
      <c r="O253" s="117"/>
      <c r="P253" s="118"/>
    </row>
    <row r="254" spans="2:16" ht="20.100000000000001" customHeight="1">
      <c r="B254" s="190"/>
      <c r="C254" s="191"/>
      <c r="D254" s="248" t="s">
        <v>119</v>
      </c>
      <c r="E254" s="248"/>
      <c r="F254" s="109" t="s">
        <v>2556</v>
      </c>
      <c r="G254" s="117"/>
      <c r="H254" s="117"/>
      <c r="I254" s="117"/>
      <c r="J254" s="117"/>
      <c r="K254" s="117"/>
      <c r="L254" s="117"/>
      <c r="M254" s="117"/>
      <c r="N254" s="117"/>
      <c r="O254" s="117"/>
      <c r="P254" s="118"/>
    </row>
    <row r="255" spans="2:16" ht="20.100000000000001" customHeight="1">
      <c r="B255" s="190"/>
      <c r="C255" s="191"/>
      <c r="D255" s="248" t="s">
        <v>120</v>
      </c>
      <c r="E255" s="248"/>
      <c r="F255" s="109" t="s">
        <v>2556</v>
      </c>
      <c r="G255" s="117"/>
      <c r="H255" s="117"/>
      <c r="I255" s="117"/>
      <c r="J255" s="117"/>
      <c r="K255" s="117"/>
      <c r="L255" s="117"/>
      <c r="M255" s="117"/>
      <c r="N255" s="117"/>
      <c r="O255" s="117"/>
      <c r="P255" s="118"/>
    </row>
    <row r="256" spans="2:16" ht="20.100000000000001" customHeight="1">
      <c r="B256" s="190"/>
      <c r="C256" s="191"/>
      <c r="D256" s="191" t="s">
        <v>121</v>
      </c>
      <c r="E256" s="191"/>
      <c r="F256" s="109" t="s">
        <v>2556</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2555</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2555</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2555</v>
      </c>
      <c r="K263" s="108"/>
      <c r="L263" s="108"/>
      <c r="M263" s="108"/>
      <c r="N263" s="108"/>
      <c r="O263" s="109"/>
      <c r="P263" s="110"/>
      <c r="S263" s="15" t="str">
        <f>IF(J263="","未記入","")</f>
        <v/>
      </c>
    </row>
    <row r="264" spans="2:20" ht="120" customHeight="1">
      <c r="B264" s="186" t="s">
        <v>123</v>
      </c>
      <c r="C264" s="130"/>
      <c r="D264" s="130"/>
      <c r="E264" s="130"/>
      <c r="F264" s="121" t="s">
        <v>2614</v>
      </c>
      <c r="G264" s="268"/>
      <c r="H264" s="268"/>
      <c r="I264" s="268"/>
      <c r="J264" s="268"/>
      <c r="K264" s="268"/>
      <c r="L264" s="268"/>
      <c r="M264" s="268"/>
      <c r="N264" s="268"/>
      <c r="O264" s="268"/>
      <c r="P264" s="269"/>
    </row>
    <row r="265" spans="2:20" ht="60" customHeight="1">
      <c r="B265" s="186" t="s">
        <v>474</v>
      </c>
      <c r="C265" s="130"/>
      <c r="D265" s="130"/>
      <c r="E265" s="130"/>
      <c r="F265" s="121" t="s">
        <v>2579</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2580</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2555</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2581</v>
      </c>
      <c r="K271" s="122"/>
      <c r="L271" s="122"/>
      <c r="M271" s="122"/>
      <c r="N271" s="122"/>
      <c r="O271" s="122"/>
      <c r="P271" s="123"/>
    </row>
    <row r="272" spans="2:20" ht="20.100000000000001" customHeight="1">
      <c r="B272" s="186" t="s">
        <v>127</v>
      </c>
      <c r="C272" s="130"/>
      <c r="D272" s="130"/>
      <c r="E272" s="130"/>
      <c r="F272" s="109">
        <v>10</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c r="L282" s="108"/>
      <c r="M282" s="108"/>
      <c r="N282" s="108"/>
      <c r="O282" s="109"/>
      <c r="P282" s="110"/>
    </row>
    <row r="283" spans="1:20" ht="20.100000000000001" customHeight="1">
      <c r="B283" s="186" t="s">
        <v>136</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259" t="s">
        <v>137</v>
      </c>
      <c r="C284" s="130"/>
      <c r="D284" s="130"/>
      <c r="E284" s="400">
        <f>IF(OR($H$284&lt;&gt;"",$K$284&lt;&gt;""),SUM($H$284,$K$284),"")</f>
        <v>1</v>
      </c>
      <c r="F284" s="400"/>
      <c r="G284" s="400"/>
      <c r="H284" s="109">
        <v>1</v>
      </c>
      <c r="I284" s="117"/>
      <c r="J284" s="401"/>
      <c r="K284" s="108"/>
      <c r="L284" s="108"/>
      <c r="M284" s="108"/>
      <c r="N284" s="108"/>
      <c r="O284" s="109"/>
      <c r="P284" s="110"/>
    </row>
    <row r="285" spans="1:20" ht="20.100000000000001" customHeight="1">
      <c r="B285" s="44"/>
      <c r="C285" s="130" t="s">
        <v>138</v>
      </c>
      <c r="D285" s="130"/>
      <c r="E285" s="400">
        <f>IF(OR($H$285&lt;&gt;"",$K$285&lt;&gt;""),SUM($H$285,$K$285),"")</f>
        <v>1</v>
      </c>
      <c r="F285" s="400"/>
      <c r="G285" s="400"/>
      <c r="H285" s="109">
        <v>1</v>
      </c>
      <c r="I285" s="117"/>
      <c r="J285" s="401"/>
      <c r="K285" s="108"/>
      <c r="L285" s="108"/>
      <c r="M285" s="108"/>
      <c r="N285" s="108"/>
      <c r="O285" s="109"/>
      <c r="P285" s="110"/>
    </row>
    <row r="286" spans="1:20" ht="20.100000000000001" customHeight="1">
      <c r="B286" s="45"/>
      <c r="C286" s="130" t="s">
        <v>139</v>
      </c>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140</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141</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144</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186" t="s">
        <v>145</v>
      </c>
      <c r="C292" s="130"/>
      <c r="D292" s="130"/>
      <c r="E292" s="400" t="str">
        <f>IF(OR($H$292&lt;&gt;"",$K$292&lt;&gt;""),SUM($H$292,$K$292),"")</f>
        <v/>
      </c>
      <c r="F292" s="400"/>
      <c r="G292" s="400"/>
      <c r="H292" s="109"/>
      <c r="I292" s="117"/>
      <c r="J292" s="401"/>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f>IF(OR($J$305&lt;&gt;"",$M$305&lt;&gt;""),SUM($J$305,$M$305),"")</f>
        <v>2</v>
      </c>
      <c r="H305" s="195"/>
      <c r="I305" s="196"/>
      <c r="J305" s="108">
        <v>2</v>
      </c>
      <c r="K305" s="108"/>
      <c r="L305" s="108"/>
      <c r="M305" s="108"/>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24</v>
      </c>
      <c r="H321" s="47" t="s">
        <v>485</v>
      </c>
      <c r="I321" s="29">
        <v>0</v>
      </c>
      <c r="J321" s="47" t="s">
        <v>486</v>
      </c>
      <c r="K321" s="48" t="s">
        <v>434</v>
      </c>
      <c r="L321" s="29">
        <v>9</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2556</v>
      </c>
      <c r="M339" s="94"/>
      <c r="N339" s="94"/>
      <c r="O339" s="94"/>
      <c r="P339" s="95"/>
    </row>
    <row r="340" spans="2:20" ht="20.100000000000001" customHeight="1">
      <c r="B340" s="365"/>
      <c r="C340" s="366"/>
      <c r="D340" s="366"/>
      <c r="E340" s="366"/>
      <c r="F340" s="367"/>
      <c r="G340" s="134" t="s">
        <v>440</v>
      </c>
      <c r="H340" s="113"/>
      <c r="I340" s="109" t="s">
        <v>2555</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2582</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5" t="s">
        <v>182</v>
      </c>
      <c r="C347" s="356"/>
      <c r="D347" s="101" t="s">
        <v>183</v>
      </c>
      <c r="E347" s="102"/>
      <c r="F347" s="103"/>
      <c r="G347" s="28"/>
      <c r="H347" s="28"/>
      <c r="I347" s="28"/>
      <c r="J347" s="28"/>
      <c r="K347" s="28"/>
      <c r="L347" s="28"/>
      <c r="M347" s="28"/>
      <c r="N347" s="28"/>
      <c r="O347" s="28"/>
      <c r="P347" s="28"/>
      <c r="Q347" s="12"/>
    </row>
    <row r="348" spans="2:20" ht="20.100000000000001" customHeight="1">
      <c r="B348" s="357"/>
      <c r="C348" s="358"/>
      <c r="D348" s="134" t="s">
        <v>184</v>
      </c>
      <c r="E348" s="112"/>
      <c r="F348" s="113"/>
      <c r="G348" s="353"/>
      <c r="H348" s="353"/>
      <c r="I348" s="353">
        <v>2</v>
      </c>
      <c r="J348" s="353"/>
      <c r="K348" s="353"/>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c r="I350" s="353"/>
      <c r="J350" s="353"/>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c r="H352" s="353"/>
      <c r="I352" s="353">
        <v>1</v>
      </c>
      <c r="J352" s="353"/>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2583</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2584</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t="s">
        <v>2568</v>
      </c>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2556</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2556</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2585</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2586</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2587</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v>5</v>
      </c>
      <c r="J376" s="108"/>
      <c r="K376" s="108"/>
      <c r="L376" s="108"/>
      <c r="M376" s="109">
        <v>3</v>
      </c>
      <c r="N376" s="117"/>
      <c r="O376" s="117"/>
      <c r="P376" s="118"/>
    </row>
    <row r="377" spans="2:20" ht="20.100000000000001" customHeight="1">
      <c r="B377" s="186"/>
      <c r="C377" s="130"/>
      <c r="D377" s="130"/>
      <c r="E377" s="101" t="s">
        <v>210</v>
      </c>
      <c r="F377" s="102"/>
      <c r="G377" s="102"/>
      <c r="H377" s="103"/>
      <c r="I377" s="109">
        <v>94</v>
      </c>
      <c r="J377" s="117"/>
      <c r="K377" s="117"/>
      <c r="L377" s="55" t="s">
        <v>479</v>
      </c>
      <c r="M377" s="109">
        <v>74</v>
      </c>
      <c r="N377" s="117"/>
      <c r="O377" s="117"/>
      <c r="P377" s="40" t="s">
        <v>479</v>
      </c>
    </row>
    <row r="378" spans="2:20" ht="20.100000000000001" customHeight="1">
      <c r="B378" s="186" t="s">
        <v>45</v>
      </c>
      <c r="C378" s="130"/>
      <c r="D378" s="130"/>
      <c r="E378" s="101" t="s">
        <v>211</v>
      </c>
      <c r="F378" s="102"/>
      <c r="G378" s="102"/>
      <c r="H378" s="103"/>
      <c r="I378" s="109">
        <v>8.9</v>
      </c>
      <c r="J378" s="117"/>
      <c r="K378" s="117"/>
      <c r="L378" s="55" t="s">
        <v>471</v>
      </c>
      <c r="M378" s="109">
        <v>6.7</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2591</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339">
        <v>104000</v>
      </c>
      <c r="J383" s="117"/>
      <c r="K383" s="117"/>
      <c r="L383" s="50" t="s">
        <v>480</v>
      </c>
      <c r="M383" s="339">
        <v>104000</v>
      </c>
      <c r="N383" s="117"/>
      <c r="O383" s="117"/>
      <c r="P383" s="37" t="s">
        <v>480</v>
      </c>
    </row>
    <row r="384" spans="2:20" ht="20.100000000000001" customHeight="1">
      <c r="B384" s="340" t="s">
        <v>204</v>
      </c>
      <c r="C384" s="97"/>
      <c r="D384" s="97"/>
      <c r="E384" s="97"/>
      <c r="F384" s="97"/>
      <c r="G384" s="97"/>
      <c r="H384" s="267"/>
      <c r="I384" s="339">
        <v>152000</v>
      </c>
      <c r="J384" s="117"/>
      <c r="K384" s="117"/>
      <c r="L384" s="50" t="s">
        <v>480</v>
      </c>
      <c r="M384" s="339">
        <v>125800</v>
      </c>
      <c r="N384" s="117"/>
      <c r="O384" s="117"/>
      <c r="P384" s="37" t="s">
        <v>480</v>
      </c>
    </row>
    <row r="385" spans="2:20" ht="20.100000000000001" customHeight="1">
      <c r="B385" s="258"/>
      <c r="C385" s="101" t="s">
        <v>205</v>
      </c>
      <c r="D385" s="102"/>
      <c r="E385" s="102"/>
      <c r="F385" s="102"/>
      <c r="G385" s="102"/>
      <c r="H385" s="103"/>
      <c r="I385" s="339">
        <v>52000</v>
      </c>
      <c r="J385" s="117"/>
      <c r="K385" s="117"/>
      <c r="L385" s="50" t="s">
        <v>480</v>
      </c>
      <c r="M385" s="339">
        <v>52000</v>
      </c>
      <c r="N385" s="117"/>
      <c r="O385" s="117"/>
      <c r="P385" s="37" t="s">
        <v>480</v>
      </c>
    </row>
    <row r="386" spans="2:20" ht="20.100000000000001" customHeight="1">
      <c r="B386" s="186"/>
      <c r="C386" s="338" t="s">
        <v>207</v>
      </c>
      <c r="D386" s="137" t="s">
        <v>206</v>
      </c>
      <c r="E386" s="341"/>
      <c r="F386" s="341"/>
      <c r="G386" s="341"/>
      <c r="H386" s="138"/>
      <c r="I386" s="109">
        <v>0</v>
      </c>
      <c r="J386" s="117"/>
      <c r="K386" s="117"/>
      <c r="L386" s="50" t="s">
        <v>480</v>
      </c>
      <c r="M386" s="109">
        <v>0</v>
      </c>
      <c r="N386" s="117"/>
      <c r="O386" s="117"/>
      <c r="P386" s="37" t="s">
        <v>480</v>
      </c>
    </row>
    <row r="387" spans="2:20" ht="20.100000000000001" customHeight="1">
      <c r="B387" s="186"/>
      <c r="C387" s="338"/>
      <c r="D387" s="338" t="s">
        <v>208</v>
      </c>
      <c r="E387" s="101" t="s">
        <v>216</v>
      </c>
      <c r="F387" s="102"/>
      <c r="G387" s="102"/>
      <c r="H387" s="103"/>
      <c r="I387" s="339">
        <v>60000</v>
      </c>
      <c r="J387" s="117"/>
      <c r="K387" s="117"/>
      <c r="L387" s="50" t="s">
        <v>480</v>
      </c>
      <c r="M387" s="339">
        <v>60000</v>
      </c>
      <c r="N387" s="117"/>
      <c r="O387" s="117"/>
      <c r="P387" s="37" t="s">
        <v>480</v>
      </c>
    </row>
    <row r="388" spans="2:20" ht="20.100000000000001" customHeight="1">
      <c r="B388" s="186"/>
      <c r="C388" s="338"/>
      <c r="D388" s="338"/>
      <c r="E388" s="101" t="s">
        <v>217</v>
      </c>
      <c r="F388" s="102"/>
      <c r="G388" s="102"/>
      <c r="H388" s="103"/>
      <c r="I388" s="339">
        <v>40000</v>
      </c>
      <c r="J388" s="117"/>
      <c r="K388" s="117"/>
      <c r="L388" s="50" t="s">
        <v>480</v>
      </c>
      <c r="M388" s="339">
        <v>13800</v>
      </c>
      <c r="N388" s="117"/>
      <c r="O388" s="117"/>
      <c r="P388" s="37" t="s">
        <v>480</v>
      </c>
    </row>
    <row r="389" spans="2:20" ht="20.100000000000001" customHeight="1">
      <c r="B389" s="186"/>
      <c r="C389" s="338"/>
      <c r="D389" s="338"/>
      <c r="E389" s="101" t="s">
        <v>218</v>
      </c>
      <c r="F389" s="102"/>
      <c r="G389" s="102"/>
      <c r="H389" s="103"/>
      <c r="I389" s="109" t="s">
        <v>2588</v>
      </c>
      <c r="J389" s="117"/>
      <c r="K389" s="117"/>
      <c r="L389" s="50" t="s">
        <v>480</v>
      </c>
      <c r="M389" s="109" t="s">
        <v>2588</v>
      </c>
      <c r="N389" s="117"/>
      <c r="O389" s="117"/>
      <c r="P389" s="37" t="s">
        <v>480</v>
      </c>
    </row>
    <row r="390" spans="2:20" ht="20.100000000000001" customHeight="1">
      <c r="B390" s="186"/>
      <c r="C390" s="338"/>
      <c r="D390" s="338"/>
      <c r="E390" s="101" t="s">
        <v>219</v>
      </c>
      <c r="F390" s="102"/>
      <c r="G390" s="102"/>
      <c r="H390" s="103"/>
      <c r="I390" s="109" t="s">
        <v>2589</v>
      </c>
      <c r="J390" s="117"/>
      <c r="K390" s="117"/>
      <c r="L390" s="50" t="s">
        <v>480</v>
      </c>
      <c r="M390" s="109" t="s">
        <v>2589</v>
      </c>
      <c r="N390" s="117"/>
      <c r="O390" s="117"/>
      <c r="P390" s="37" t="s">
        <v>480</v>
      </c>
    </row>
    <row r="391" spans="2:20" ht="20.100000000000001" customHeight="1">
      <c r="B391" s="186"/>
      <c r="C391" s="338"/>
      <c r="D391" s="338"/>
      <c r="E391" s="101" t="s">
        <v>71</v>
      </c>
      <c r="F391" s="102"/>
      <c r="G391" s="102"/>
      <c r="H391" s="103"/>
      <c r="I391" s="109" t="s">
        <v>2590</v>
      </c>
      <c r="J391" s="117"/>
      <c r="K391" s="117"/>
      <c r="L391" s="50" t="s">
        <v>480</v>
      </c>
      <c r="M391" s="109" t="s">
        <v>2590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2592</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2</v>
      </c>
      <c r="J399" s="117"/>
      <c r="K399" s="102" t="s">
        <v>482</v>
      </c>
      <c r="L399" s="102"/>
      <c r="M399" s="102"/>
      <c r="N399" s="102"/>
      <c r="O399" s="102"/>
      <c r="P399" s="263"/>
    </row>
    <row r="400" spans="2:20" ht="120" customHeight="1">
      <c r="B400" s="324" t="s">
        <v>566</v>
      </c>
      <c r="C400" s="325"/>
      <c r="D400" s="325"/>
      <c r="E400" s="325"/>
      <c r="F400" s="326"/>
      <c r="G400" s="121" t="s">
        <v>2593</v>
      </c>
      <c r="H400" s="268"/>
      <c r="I400" s="268"/>
      <c r="J400" s="268"/>
      <c r="K400" s="268"/>
      <c r="L400" s="268"/>
      <c r="M400" s="268"/>
      <c r="N400" s="268"/>
      <c r="O400" s="268"/>
      <c r="P400" s="269"/>
    </row>
    <row r="401" spans="2:20" ht="120" customHeight="1">
      <c r="B401" s="303" t="s">
        <v>217</v>
      </c>
      <c r="C401" s="102"/>
      <c r="D401" s="102"/>
      <c r="E401" s="102"/>
      <c r="F401" s="103"/>
      <c r="G401" s="121" t="s">
        <v>2594</v>
      </c>
      <c r="H401" s="268"/>
      <c r="I401" s="268"/>
      <c r="J401" s="268"/>
      <c r="K401" s="268"/>
      <c r="L401" s="268"/>
      <c r="M401" s="268"/>
      <c r="N401" s="268"/>
      <c r="O401" s="268"/>
      <c r="P401" s="269"/>
    </row>
    <row r="402" spans="2:20" ht="120" customHeight="1">
      <c r="B402" s="303" t="s">
        <v>216</v>
      </c>
      <c r="C402" s="102"/>
      <c r="D402" s="102"/>
      <c r="E402" s="102"/>
      <c r="F402" s="103"/>
      <c r="G402" s="121" t="s">
        <v>2595</v>
      </c>
      <c r="H402" s="268"/>
      <c r="I402" s="268"/>
      <c r="J402" s="268"/>
      <c r="K402" s="268"/>
      <c r="L402" s="268"/>
      <c r="M402" s="268"/>
      <c r="N402" s="268"/>
      <c r="O402" s="268"/>
      <c r="P402" s="269"/>
    </row>
    <row r="403" spans="2:20" ht="120" customHeight="1">
      <c r="B403" s="303" t="s">
        <v>219</v>
      </c>
      <c r="C403" s="102"/>
      <c r="D403" s="102"/>
      <c r="E403" s="102"/>
      <c r="F403" s="103"/>
      <c r="G403" s="121" t="s">
        <v>2596</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2597</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2</v>
      </c>
      <c r="I431" s="94"/>
      <c r="J431" s="94"/>
      <c r="K431" s="94"/>
      <c r="L431" s="94"/>
      <c r="M431" s="94"/>
      <c r="N431" s="94"/>
      <c r="O431" s="94"/>
      <c r="P431" s="49" t="s">
        <v>476</v>
      </c>
    </row>
    <row r="432" spans="1:20" ht="20.100000000000001" customHeight="1">
      <c r="B432" s="301"/>
      <c r="C432" s="302"/>
      <c r="D432" s="130" t="s">
        <v>245</v>
      </c>
      <c r="E432" s="130"/>
      <c r="F432" s="130"/>
      <c r="G432" s="130"/>
      <c r="H432" s="109">
        <v>7</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v>1</v>
      </c>
      <c r="I434" s="117"/>
      <c r="J434" s="117"/>
      <c r="K434" s="117"/>
      <c r="L434" s="117"/>
      <c r="M434" s="117"/>
      <c r="N434" s="117"/>
      <c r="O434" s="117"/>
      <c r="P434" s="37" t="s">
        <v>478</v>
      </c>
    </row>
    <row r="435" spans="2:16" ht="20.100000000000001" customHeight="1">
      <c r="B435" s="186"/>
      <c r="C435" s="130"/>
      <c r="D435" s="130" t="s">
        <v>248</v>
      </c>
      <c r="E435" s="130"/>
      <c r="F435" s="130"/>
      <c r="G435" s="130"/>
      <c r="H435" s="109">
        <v>6</v>
      </c>
      <c r="I435" s="117"/>
      <c r="J435" s="117"/>
      <c r="K435" s="117"/>
      <c r="L435" s="117"/>
      <c r="M435" s="117"/>
      <c r="N435" s="117"/>
      <c r="O435" s="117"/>
      <c r="P435" s="37" t="s">
        <v>478</v>
      </c>
    </row>
    <row r="436" spans="2:16" ht="20.100000000000001" customHeight="1">
      <c r="B436" s="186"/>
      <c r="C436" s="130"/>
      <c r="D436" s="130" t="s">
        <v>249</v>
      </c>
      <c r="E436" s="130"/>
      <c r="F436" s="130"/>
      <c r="G436" s="130"/>
      <c r="H436" s="109">
        <v>2</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v>1</v>
      </c>
      <c r="I441" s="117"/>
      <c r="J441" s="117"/>
      <c r="K441" s="117"/>
      <c r="L441" s="117"/>
      <c r="M441" s="117"/>
      <c r="N441" s="117"/>
      <c r="O441" s="117"/>
      <c r="P441" s="37" t="s">
        <v>478</v>
      </c>
    </row>
    <row r="442" spans="2:16" ht="20.100000000000001" customHeight="1">
      <c r="B442" s="287"/>
      <c r="C442" s="288"/>
      <c r="D442" s="130" t="s">
        <v>255</v>
      </c>
      <c r="E442" s="130"/>
      <c r="F442" s="130"/>
      <c r="G442" s="130"/>
      <c r="H442" s="109">
        <v>1</v>
      </c>
      <c r="I442" s="117"/>
      <c r="J442" s="117"/>
      <c r="K442" s="117"/>
      <c r="L442" s="117"/>
      <c r="M442" s="117"/>
      <c r="N442" s="117"/>
      <c r="O442" s="117"/>
      <c r="P442" s="37" t="s">
        <v>478</v>
      </c>
    </row>
    <row r="443" spans="2:16" ht="20.100000000000001" customHeight="1">
      <c r="B443" s="287"/>
      <c r="C443" s="288"/>
      <c r="D443" s="130" t="s">
        <v>256</v>
      </c>
      <c r="E443" s="130"/>
      <c r="F443" s="130"/>
      <c r="G443" s="130"/>
      <c r="H443" s="109">
        <v>4</v>
      </c>
      <c r="I443" s="117"/>
      <c r="J443" s="117"/>
      <c r="K443" s="117"/>
      <c r="L443" s="117"/>
      <c r="M443" s="117"/>
      <c r="N443" s="117"/>
      <c r="O443" s="117"/>
      <c r="P443" s="37" t="s">
        <v>478</v>
      </c>
    </row>
    <row r="444" spans="2:16" ht="20.100000000000001" customHeight="1">
      <c r="B444" s="289"/>
      <c r="C444" s="290"/>
      <c r="D444" s="130" t="s">
        <v>257</v>
      </c>
      <c r="E444" s="130"/>
      <c r="F444" s="130"/>
      <c r="G444" s="130"/>
      <c r="H444" s="109">
        <v>3</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2</v>
      </c>
      <c r="I445" s="117"/>
      <c r="J445" s="117"/>
      <c r="K445" s="117"/>
      <c r="L445" s="117"/>
      <c r="M445" s="117"/>
      <c r="N445" s="117"/>
      <c r="O445" s="117"/>
      <c r="P445" s="37" t="s">
        <v>478</v>
      </c>
    </row>
    <row r="446" spans="2:16" ht="20.100000000000001" customHeight="1">
      <c r="B446" s="186"/>
      <c r="C446" s="130"/>
      <c r="D446" s="130" t="s">
        <v>259</v>
      </c>
      <c r="E446" s="130"/>
      <c r="F446" s="130"/>
      <c r="G446" s="130"/>
      <c r="H446" s="109">
        <v>5</v>
      </c>
      <c r="I446" s="117"/>
      <c r="J446" s="117"/>
      <c r="K446" s="117"/>
      <c r="L446" s="117"/>
      <c r="M446" s="117"/>
      <c r="N446" s="117"/>
      <c r="O446" s="117"/>
      <c r="P446" s="37" t="s">
        <v>478</v>
      </c>
    </row>
    <row r="447" spans="2:16" ht="20.100000000000001" customHeight="1">
      <c r="B447" s="186"/>
      <c r="C447" s="130"/>
      <c r="D447" s="130" t="s">
        <v>260</v>
      </c>
      <c r="E447" s="130"/>
      <c r="F447" s="130"/>
      <c r="G447" s="130"/>
      <c r="H447" s="109">
        <v>2</v>
      </c>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80.5</v>
      </c>
      <c r="I453" s="94"/>
      <c r="J453" s="94"/>
      <c r="K453" s="94"/>
      <c r="L453" s="94"/>
      <c r="M453" s="94"/>
      <c r="N453" s="94"/>
      <c r="O453" s="94"/>
      <c r="P453" s="49" t="s">
        <v>484</v>
      </c>
    </row>
    <row r="454" spans="2:20" ht="20.100000000000001" customHeight="1">
      <c r="B454" s="186" t="s">
        <v>266</v>
      </c>
      <c r="C454" s="130"/>
      <c r="D454" s="130"/>
      <c r="E454" s="130"/>
      <c r="F454" s="130"/>
      <c r="G454" s="130"/>
      <c r="H454" s="109">
        <v>9</v>
      </c>
      <c r="I454" s="117"/>
      <c r="J454" s="117"/>
      <c r="K454" s="117"/>
      <c r="L454" s="117"/>
      <c r="M454" s="117"/>
      <c r="N454" s="117"/>
      <c r="O454" s="117"/>
      <c r="P454" s="37" t="s">
        <v>476</v>
      </c>
    </row>
    <row r="455" spans="2:20" ht="20.100000000000001" customHeight="1">
      <c r="B455" s="186" t="s">
        <v>267</v>
      </c>
      <c r="C455" s="130"/>
      <c r="D455" s="130"/>
      <c r="E455" s="130"/>
      <c r="F455" s="130"/>
      <c r="G455" s="130"/>
      <c r="H455" s="109">
        <v>90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v>1</v>
      </c>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v>2</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2598</v>
      </c>
      <c r="I475" s="268"/>
      <c r="J475" s="268"/>
      <c r="K475" s="268"/>
      <c r="L475" s="268"/>
      <c r="M475" s="268"/>
      <c r="N475" s="268"/>
      <c r="O475" s="268"/>
      <c r="P475" s="269"/>
    </row>
    <row r="476" spans="1:20" ht="20.100000000000001" customHeight="1">
      <c r="B476" s="280"/>
      <c r="C476" s="101" t="s">
        <v>14</v>
      </c>
      <c r="D476" s="102"/>
      <c r="E476" s="102"/>
      <c r="F476" s="102"/>
      <c r="G476" s="103"/>
      <c r="H476" s="217" t="s">
        <v>2599</v>
      </c>
      <c r="I476" s="132"/>
      <c r="J476" s="35" t="s">
        <v>468</v>
      </c>
      <c r="K476" s="132" t="s">
        <v>2600</v>
      </c>
      <c r="L476" s="132"/>
      <c r="M476" s="35" t="s">
        <v>468</v>
      </c>
      <c r="N476" s="132" t="s">
        <v>2601</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t="s">
        <v>2602</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c r="I482" s="268"/>
      <c r="J482" s="268"/>
      <c r="K482" s="268"/>
      <c r="L482" s="268"/>
      <c r="M482" s="268"/>
      <c r="N482" s="268"/>
      <c r="O482" s="268"/>
      <c r="P482" s="269"/>
    </row>
    <row r="483" spans="2:16" ht="20.100000000000001" customHeight="1">
      <c r="B483" s="273"/>
      <c r="C483" s="101" t="s">
        <v>14</v>
      </c>
      <c r="D483" s="102"/>
      <c r="E483" s="102"/>
      <c r="F483" s="102"/>
      <c r="G483" s="103"/>
      <c r="H483" s="217"/>
      <c r="I483" s="132"/>
      <c r="J483" s="35" t="s">
        <v>468</v>
      </c>
      <c r="K483" s="132"/>
      <c r="L483" s="132"/>
      <c r="M483" s="35" t="s">
        <v>468</v>
      </c>
      <c r="N483" s="132"/>
      <c r="O483" s="132"/>
      <c r="P483" s="133"/>
    </row>
    <row r="484" spans="2:16" ht="20.100000000000001"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2555</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2603</v>
      </c>
      <c r="M513" s="105"/>
      <c r="N513" s="105"/>
      <c r="O513" s="106"/>
      <c r="P513" s="107"/>
    </row>
    <row r="514" spans="2:20" ht="20.100000000000001" customHeight="1">
      <c r="B514" s="111" t="s">
        <v>287</v>
      </c>
      <c r="C514" s="112"/>
      <c r="D514" s="112"/>
      <c r="E514" s="112"/>
      <c r="F514" s="112"/>
      <c r="G514" s="113"/>
      <c r="H514" s="109" t="s">
        <v>2556</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00000000000001" customHeight="1" thickBot="1">
      <c r="B517" s="238" t="s">
        <v>288</v>
      </c>
      <c r="C517" s="239"/>
      <c r="D517" s="239"/>
      <c r="E517" s="239"/>
      <c r="F517" s="239"/>
      <c r="G517" s="239"/>
      <c r="H517" s="128" t="s">
        <v>2555</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2555</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2604</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2555</v>
      </c>
      <c r="K523" s="108"/>
      <c r="L523" s="108"/>
      <c r="M523" s="108"/>
      <c r="N523" s="108"/>
      <c r="O523" s="109"/>
      <c r="P523" s="110"/>
      <c r="S523" s="15" t="str">
        <f>IF($F$520=MST!$I$6,IF(J523="","未記入",""),"")</f>
        <v/>
      </c>
    </row>
    <row r="524" spans="2:20" ht="20.100000000000001" customHeight="1">
      <c r="B524" s="111" t="s">
        <v>2503</v>
      </c>
      <c r="C524" s="112"/>
      <c r="D524" s="112"/>
      <c r="E524" s="113"/>
      <c r="F524" s="109" t="s">
        <v>2556</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2605</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2605</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2605</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2605</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2605</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2555</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t="s">
        <v>2606</v>
      </c>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2556</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2556</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2556</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2556</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2556</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2556</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2556</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2556</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2555</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2555</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2555</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2555</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2556</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2556</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2556</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2556</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5" right="0.25" top="0.75" bottom="0.75" header="0.3" footer="0.3"/>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19" sqref="H19:Q1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2358</v>
      </c>
      <c r="I4" s="496"/>
      <c r="J4" s="497" t="s">
        <v>2607</v>
      </c>
      <c r="K4" s="498"/>
      <c r="L4" s="498"/>
      <c r="M4" s="497" t="s">
        <v>2608</v>
      </c>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405</v>
      </c>
      <c r="D19" s="532"/>
      <c r="E19" s="532"/>
      <c r="F19" s="532"/>
      <c r="G19" s="533"/>
      <c r="H19" s="495" t="s">
        <v>2358</v>
      </c>
      <c r="I19" s="496"/>
      <c r="J19" s="497" t="s">
        <v>2609</v>
      </c>
      <c r="K19" s="498"/>
      <c r="L19" s="498"/>
      <c r="M19" s="497" t="s">
        <v>2608</v>
      </c>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c r="I48" s="496"/>
      <c r="J48" s="497"/>
      <c r="K48" s="498"/>
      <c r="L48" s="498"/>
      <c r="M48" s="497"/>
      <c r="N48" s="498"/>
      <c r="O48" s="498"/>
      <c r="P48" s="498"/>
      <c r="Q48" s="498"/>
      <c r="R48" s="65"/>
      <c r="S48" s="25"/>
    </row>
    <row r="49" spans="2:19" ht="50.1" customHeight="1">
      <c r="B49" s="503"/>
      <c r="C49" s="505" t="s">
        <v>408</v>
      </c>
      <c r="D49" s="505"/>
      <c r="E49" s="505"/>
      <c r="F49" s="505"/>
      <c r="G49" s="505"/>
      <c r="H49" s="495"/>
      <c r="I49" s="496"/>
      <c r="J49" s="497"/>
      <c r="K49" s="498"/>
      <c r="L49" s="498"/>
      <c r="M49" s="497"/>
      <c r="N49" s="498"/>
      <c r="O49" s="498"/>
      <c r="P49" s="498"/>
      <c r="Q49" s="498"/>
      <c r="R49" s="65"/>
      <c r="S49" s="25"/>
    </row>
    <row r="50" spans="2:19" ht="50.1" customHeight="1" thickBot="1">
      <c r="B50" s="504"/>
      <c r="C50" s="535" t="s">
        <v>409</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P34" sqref="P34:AN3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c r="Q7" s="548"/>
      <c r="R7" s="548"/>
      <c r="S7" s="548"/>
      <c r="T7" s="548"/>
      <c r="U7" s="549"/>
      <c r="V7" s="590" t="s">
        <v>2568</v>
      </c>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c r="Q8" s="551"/>
      <c r="R8" s="551"/>
      <c r="S8" s="551"/>
      <c r="T8" s="551"/>
      <c r="U8" s="552"/>
      <c r="V8" s="546" t="s">
        <v>2568</v>
      </c>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c r="Q9" s="551"/>
      <c r="R9" s="551"/>
      <c r="S9" s="551"/>
      <c r="T9" s="551"/>
      <c r="U9" s="552"/>
      <c r="V9" s="546"/>
      <c r="W9" s="546"/>
      <c r="X9" s="546"/>
      <c r="Y9" s="546"/>
      <c r="Z9" s="546"/>
      <c r="AA9" s="546"/>
      <c r="AB9" s="555" t="s">
        <v>2590</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c r="Q10" s="551"/>
      <c r="R10" s="551"/>
      <c r="S10" s="551"/>
      <c r="T10" s="551"/>
      <c r="U10" s="552"/>
      <c r="V10" s="546" t="s">
        <v>2568</v>
      </c>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2556</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c r="Q12" s="551"/>
      <c r="R12" s="551"/>
      <c r="S12" s="551"/>
      <c r="T12" s="551"/>
      <c r="U12" s="552"/>
      <c r="V12" s="546" t="s">
        <v>2568</v>
      </c>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2556</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2555</v>
      </c>
      <c r="Q14" s="551"/>
      <c r="R14" s="551"/>
      <c r="S14" s="551"/>
      <c r="T14" s="551"/>
      <c r="U14" s="552"/>
      <c r="V14" s="546"/>
      <c r="W14" s="546"/>
      <c r="X14" s="546"/>
      <c r="Y14" s="546" t="s">
        <v>2568</v>
      </c>
      <c r="Z14" s="546"/>
      <c r="AA14" s="546"/>
      <c r="AB14" s="555">
        <v>1250</v>
      </c>
      <c r="AC14" s="556"/>
      <c r="AD14" s="556"/>
      <c r="AE14" s="555" t="s">
        <v>2610</v>
      </c>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c r="K15" s="538"/>
      <c r="L15" s="538"/>
      <c r="M15" s="538"/>
      <c r="N15" s="538"/>
      <c r="O15" s="539"/>
      <c r="P15" s="537" t="s">
        <v>2556</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c r="Q17" s="548"/>
      <c r="R17" s="548"/>
      <c r="S17" s="548"/>
      <c r="T17" s="548"/>
      <c r="U17" s="549"/>
      <c r="V17" s="590" t="s">
        <v>2568</v>
      </c>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c r="Q18" s="551"/>
      <c r="R18" s="551"/>
      <c r="S18" s="551"/>
      <c r="T18" s="551"/>
      <c r="U18" s="552"/>
      <c r="V18" s="546" t="s">
        <v>2568</v>
      </c>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c r="Q19" s="551"/>
      <c r="R19" s="551"/>
      <c r="S19" s="551"/>
      <c r="T19" s="551"/>
      <c r="U19" s="552"/>
      <c r="V19" s="546" t="s">
        <v>2568</v>
      </c>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c r="Q20" s="551"/>
      <c r="R20" s="551"/>
      <c r="S20" s="551"/>
      <c r="T20" s="551"/>
      <c r="U20" s="552"/>
      <c r="V20" s="546" t="s">
        <v>2568</v>
      </c>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2555</v>
      </c>
      <c r="Q21" s="551"/>
      <c r="R21" s="551"/>
      <c r="S21" s="551"/>
      <c r="T21" s="551"/>
      <c r="U21" s="552"/>
      <c r="V21" s="546"/>
      <c r="W21" s="546"/>
      <c r="X21" s="546"/>
      <c r="Y21" s="546"/>
      <c r="Z21" s="546"/>
      <c r="AA21" s="546"/>
      <c r="AB21" s="555" t="s">
        <v>2590</v>
      </c>
      <c r="AC21" s="556"/>
      <c r="AD21" s="556"/>
      <c r="AE21" s="555" t="s">
        <v>2611</v>
      </c>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c r="Q22" s="551"/>
      <c r="R22" s="551"/>
      <c r="S22" s="551"/>
      <c r="T22" s="551"/>
      <c r="U22" s="552"/>
      <c r="V22" s="546" t="s">
        <v>2568</v>
      </c>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2555</v>
      </c>
      <c r="Q23" s="551"/>
      <c r="R23" s="551"/>
      <c r="S23" s="551"/>
      <c r="T23" s="551"/>
      <c r="U23" s="552"/>
      <c r="V23" s="546"/>
      <c r="W23" s="546"/>
      <c r="X23" s="546"/>
      <c r="Y23" s="546"/>
      <c r="Z23" s="546"/>
      <c r="AA23" s="546"/>
      <c r="AB23" s="555" t="s">
        <v>2590</v>
      </c>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2555</v>
      </c>
      <c r="Q24" s="551"/>
      <c r="R24" s="551"/>
      <c r="S24" s="551"/>
      <c r="T24" s="551"/>
      <c r="U24" s="552"/>
      <c r="V24" s="546"/>
      <c r="W24" s="546"/>
      <c r="X24" s="546"/>
      <c r="Y24" s="546" t="s">
        <v>2568</v>
      </c>
      <c r="Z24" s="546"/>
      <c r="AA24" s="546"/>
      <c r="AB24" s="555">
        <v>1250</v>
      </c>
      <c r="AC24" s="556"/>
      <c r="AD24" s="556"/>
      <c r="AE24" s="555" t="s">
        <v>2610</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2556</v>
      </c>
      <c r="Q25" s="551"/>
      <c r="R25" s="551"/>
      <c r="S25" s="551"/>
      <c r="T25" s="551"/>
      <c r="U25" s="552"/>
      <c r="V25" s="546"/>
      <c r="W25" s="546"/>
      <c r="X25" s="546"/>
      <c r="Y25" s="546" t="s">
        <v>2568</v>
      </c>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2556</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2555</v>
      </c>
      <c r="Q28" s="548"/>
      <c r="R28" s="548"/>
      <c r="S28" s="548"/>
      <c r="T28" s="548"/>
      <c r="U28" s="549"/>
      <c r="V28" s="590"/>
      <c r="W28" s="590"/>
      <c r="X28" s="590"/>
      <c r="Y28" s="590"/>
      <c r="Z28" s="590"/>
      <c r="AA28" s="590"/>
      <c r="AB28" s="588"/>
      <c r="AC28" s="589"/>
      <c r="AD28" s="589"/>
      <c r="AE28" s="588" t="s">
        <v>2612</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c r="Q29" s="551"/>
      <c r="R29" s="551"/>
      <c r="S29" s="551"/>
      <c r="T29" s="551"/>
      <c r="U29" s="552"/>
      <c r="V29" s="546" t="s">
        <v>2568</v>
      </c>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c r="Q31" s="551"/>
      <c r="R31" s="551"/>
      <c r="S31" s="551"/>
      <c r="T31" s="551"/>
      <c r="U31" s="552"/>
      <c r="V31" s="546" t="s">
        <v>2568</v>
      </c>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2555</v>
      </c>
      <c r="Q34" s="548"/>
      <c r="R34" s="548"/>
      <c r="S34" s="548"/>
      <c r="T34" s="548"/>
      <c r="U34" s="549"/>
      <c r="V34" s="590"/>
      <c r="W34" s="590"/>
      <c r="X34" s="590"/>
      <c r="Y34" s="590"/>
      <c r="Z34" s="590"/>
      <c r="AA34" s="590"/>
      <c r="AB34" s="588">
        <v>1500</v>
      </c>
      <c r="AC34" s="589"/>
      <c r="AD34" s="589"/>
      <c r="AE34" s="588" t="s">
        <v>2613</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2026-03-18T08:03:51Z</dcterms:modified>
</cp:coreProperties>
</file>