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310FCE6-76D3-4A30-AAFA-6496733EE03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335" yWindow="88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<sst xmlns="http://schemas.openxmlformats.org/spreadsheetml/2006/main" count="3141" uniqueCount="2623">
  <si>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</si>
  <si>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</si>
  <si>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</si>
  <si>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</si>
  <si>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</si>
  <si>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</si>
  <si>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</si>
  <si>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</si>
  <si>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</si>
  <si>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</si>
  <si>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</si>
  <si>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</si>
  <si>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</si>
  <si>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</si>
  <si>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</si>
  <si>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</si>
  <si>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</si>
  <si>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</si>
  <si>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</si>
  <si>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</si>
  <si>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</si>
  <si>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</si>
  <si>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</si>
  <si>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</si>
  <si>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</si>
  <si>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</si>
  <si>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</si>
  <si>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</si>
  <si>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</si>
  <si>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</si>
  <si>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</si>
  <si>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</si>
  <si>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</si>
  <si>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</si>
  <si>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</si>
  <si>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</si>
  <si>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</si>
  <si>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</si>
  <si>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</si>
  <si>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</si>
  <si>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</si>
  <si>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</si>
  <si>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</si>
  <si>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</si>
  <si>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</si>
  <si>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</si>
  <si>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</si>
  <si>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</si>
  <si>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</si>
  <si>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</si>
  <si>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</si>
  <si>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</si>
  <si>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</si>
  <si>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</si>
  <si>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</si>
  <si>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</si>
  <si>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</si>
  <si>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</si>
  <si>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</si>
  <si>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</si>
  <si>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</si>
  <si>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</si>
  <si>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</si>
  <si>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</si>
  <si>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</si>
  <si>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</si>
  <si>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</si>
  <si>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</si>
  <si>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</si>
  <si>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</si>
  <si>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</si>
  <si>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</si>
  <si>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</si>
  <si>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</si>
  <si>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</si>
  <si>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</si>
  <si>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</si>
  <si>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</si>
  <si>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</si>
  <si>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</si>
  <si>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</si>
  <si>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</si>
  <si>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</si>
  <si>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</si>
  <si>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</si>
  <si>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</si>
  <si>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</si>
  <si>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</si>
  <si>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</si>
  <si>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</si>
  <si>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</si>
  <si>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</si>
  <si>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</si>
  <si>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</si>
  <si>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</si>
  <si>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</si>
  <si>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</si>
  <si>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</si>
  <si>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</si>
  <si>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</si>
  <si>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</si>
  <si>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</si>
  <si>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</si>
  <si>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</si>
  <si>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</si>
  <si>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</si>
  <si>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</si>
  <si>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</si>
  <si>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</si>
  <si>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</si>
  <si>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</si>
  <si>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</si>
  <si>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</si>
  <si>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</si>
  <si>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</si>
  <si>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</si>
  <si>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</si>
  <si>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</si>
  <si>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</si>
  <si>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</si>
  <si>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</si>
  <si>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</si>
  <si>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</si>
  <si>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</si>
  <si>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</si>
  <si>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</si>
  <si>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</si>
  <si>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</si>
  <si>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</si>
  <si>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</si>
  <si>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</si>
  <si>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</si>
  <si>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</si>
  <si>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</si>
  <si>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</si>
  <si>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</si>
  <si>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</si>
  <si>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</si>
  <si>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</si>
  <si>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</si>
  <si>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</si>
  <si>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</si>
  <si>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</si>
  <si>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</si>
  <si>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</si>
  <si>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</si>
  <si>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</si>
  <si>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</si>
  <si>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</si>
  <si>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</si>
  <si>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</si>
  <si>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</si>
  <si>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</si>
  <si>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</si>
  <si>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</si>
  <si>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</si>
  <si>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</si>
  <si>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</si>
  <si>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</si>
  <si>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</si>
  <si>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</si>
  <si>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</si>
  <si>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</si>
  <si>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</si>
  <si>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</si>
  <si>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</si>
  <si>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</si>
  <si>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</si>
  <si>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</si>
  <si>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</si>
  <si>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</si>
  <si>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</si>
  <si>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</si>
  <si>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</si>
  <si>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</si>
  <si>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</si>
  <si>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</si>
  <si>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</si>
  <si>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</si>
  <si>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</si>
  <si>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</si>
  <si>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</si>
  <si>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</si>
  <si>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</si>
  <si>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</si>
  <si>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</si>
  <si>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</si>
  <si>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</si>
  <si>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</si>
  <si>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</si>
  <si>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</si>
  <si>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</si>
  <si>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</si>
  <si>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</si>
  <si>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</si>
  <si>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</si>
  <si>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</si>
  <si>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</si>
  <si>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</si>
  <si>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</si>
  <si>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</si>
  <si>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</si>
  <si>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</si>
  <si>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</si>
  <si>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</si>
  <si>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</si>
  <si>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</si>
  <si>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</si>
  <si>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</si>
  <si>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</si>
  <si>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</si>
  <si>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</si>
  <si>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</si>
  <si>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</si>
  <si>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</si>
  <si>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</si>
  <si>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</si>
  <si>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</si>
  <si>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</si>
  <si>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</si>
  <si>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</si>
  <si>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</si>
  <si>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</si>
  <si>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</si>
  <si>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</si>
  <si>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</si>
  <si>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</si>
  <si>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</si>
  <si>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</si>
  <si>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</si>
  <si>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</si>
  <si>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</si>
  <si>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</si>
  <si>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</si>
  <si>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</si>
  <si>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</si>
  <si>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</si>
  <si>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</si>
  <si>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</si>
  <si>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</si>
  <si>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</si>
  <si>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</si>
  <si>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</si>
  <si>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</si>
  <si>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</si>
  <si>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</si>
  <si>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</si>
  <si>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</si>
  <si>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</si>
  <si>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</si>
  <si>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</si>
  <si>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</si>
  <si>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</si>
  <si>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</si>
  <si>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</si>
  <si>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</si>
  <si>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</si>
  <si>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</si>
  <si>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</si>
  <si>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</si>
  <si>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</si>
  <si>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</si>
  <si>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</si>
  <si>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</si>
  <si>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</si>
  <si>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</si>
  <si>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</si>
  <si>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</si>
  <si>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</si>
  <si>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</si>
  <si>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</si>
  <si>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</si>
  <si>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</si>
  <si>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</si>
  <si>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</si>
  <si>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</si>
  <si>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</si>
  <si>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</si>
  <si>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</si>
  <si>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</si>
  <si>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</si>
  <si>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</si>
  <si>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</si>
  <si>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</si>
  <si>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</si>
  <si>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</si>
  <si>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</si>
  <si>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</si>
  <si>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</si>
  <si>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</si>
  <si>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</si>
  <si>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</si>
  <si>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</si>
  <si>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</si>
  <si>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</si>
  <si>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</si>
  <si>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</si>
  <si>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</si>
  <si>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</si>
  <si>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</si>
  <si>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</si>
  <si>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</si>
  <si>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</si>
  <si>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</si>
  <si>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</si>
  <si>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</si>
  <si>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</si>
  <si>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</si>
  <si>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</si>
  <si>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</si>
  <si>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</si>
  <si>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</si>
  <si>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</si>
  <si>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</si>
  <si>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</si>
  <si>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</si>
  <si>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</si>
  <si>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</si>
  <si>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</si>
  <si>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</si>
  <si>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</si>
  <si>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</si>
  <si>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</si>
  <si>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</si>
  <si>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</si>
  <si>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</si>
  <si>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</si>
  <si>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</si>
  <si>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</si>
  <si>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</si>
  <si>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</si>
  <si>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</si>
  <si>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</si>
  <si>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</si>
  <si>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</si>
  <si>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</si>
  <si>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</si>
  <si>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</si>
  <si>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</si>
  <si>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</si>
  <si>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</si>
  <si>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</si>
  <si>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</si>
  <si>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</si>
  <si>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</si>
  <si>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</si>
  <si>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</si>
  <si>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</si>
  <si>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</si>
  <si>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</si>
  <si>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</si>
  <si>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</si>
  <si>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</si>
  <si>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</si>
  <si>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</si>
  <si>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</si>
  <si>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</si>
  <si>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</si>
  <si>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</si>
  <si>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</si>
  <si>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</si>
  <si>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</si>
  <si>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</si>
  <si>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</si>
  <si>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</si>
  <si>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</si>
  <si>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</si>
  <si>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</si>
  <si>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</si>
  <si>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</si>
  <si>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</si>
  <si>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</si>
  <si>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</si>
  <si>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</si>
  <si>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</si>
  <si>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</si>
  <si>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</si>
  <si>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</si>
  <si>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</si>
  <si>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</si>
  <si>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</si>
  <si>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</si>
  <si>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</si>
  <si>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</si>
  <si>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</si>
  <si>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</si>
  <si>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</si>
  <si>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</si>
  <si>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</si>
  <si>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</si>
  <si>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</si>
  <si>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</si>
  <si>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</si>
  <si>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</si>
  <si>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</si>
  <si>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</si>
  <si>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</si>
  <si>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</si>
  <si>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</si>
  <si>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</si>
  <si>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</si>
  <si>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</si>
  <si>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</si>
  <si>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</si>
  <si>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</si>
  <si>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</si>
  <si>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</si>
  <si>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</si>
  <si>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</si>
  <si>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</si>
  <si>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</si>
  <si>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</si>
  <si>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</si>
  <si>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</si>
  <si>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</si>
  <si>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</si>
  <si>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</si>
  <si>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</si>
  <si>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</si>
  <si>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</si>
  <si>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</si>
  <si>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</si>
  <si>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</si>
  <si>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</si>
  <si>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</si>
  <si>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</si>
  <si>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</si>
  <si>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</si>
  <si>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</si>
  <si>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</si>
  <si>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</si>
  <si>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</si>
  <si>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</si>
  <si>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</si>
  <si>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</si>
  <si>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</si>
  <si>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</si>
  <si>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</si>
  <si>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</si>
  <si>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</si>
  <si>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</si>
  <si>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</si>
  <si>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</si>
  <si>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</si>
  <si>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</si>
  <si>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</si>
  <si>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</si>
  <si>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</si>
  <si>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</si>
  <si>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</si>
  <si>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</si>
  <si>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</si>
  <si>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</si>
  <si>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</si>
  <si>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</si>
  <si>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</si>
  <si>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</si>
  <si>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</si>
  <si>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</si>
  <si>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</si>
  <si>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</si>
  <si>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</si>
  <si>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</si>
  <si>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</si>
  <si>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</si>
  <si>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</si>
  <si>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</si>
  <si>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</si>
  <si>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</si>
  <si>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</si>
  <si>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</si>
  <si>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</si>
  <si>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</si>
  <si>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</si>
  <si>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</si>
  <si>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</si>
  <si>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</si>
  <si>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</si>
  <si>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</si>
  <si>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</si>
  <si>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</si>
  <si>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</si>
  <si>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</si>
  <si>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</si>
  <si>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</si>
  <si>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</si>
  <si>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</si>
  <si>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</si>
  <si>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</si>
  <si>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</si>
  <si>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</si>
  <si>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</si>
  <si>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</si>
  <si>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</si>
  <si>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</si>
  <si>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</si>
  <si>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</si>
  <si>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</si>
  <si>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</si>
  <si>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</si>
  <si>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</si>
  <si>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</si>
  <si>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</si>
  <si>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</si>
  <si>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</si>
  <si>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</si>
  <si>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</si>
  <si>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</si>
  <si>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</si>
  <si>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</si>
  <si>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</si>
  <si>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</si>
  <si>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</si>
  <si>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</si>
  <si>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</si>
  <si>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</si>
  <si>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</si>
  <si>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</si>
  <si>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</si>
  <si>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</si>
  <si>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</si>
  <si>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</si>
  <si>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</si>
  <si>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</si>
  <si>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</si>
  <si>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</si>
  <si>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</si>
  <si>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</si>
  <si>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</si>
  <si>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</si>
  <si>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</si>
  <si>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</si>
  <si>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</si>
  <si>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</si>
  <si>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</si>
  <si>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</si>
  <si>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</si>
  <si>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</si>
  <si>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</si>
  <si>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</si>
  <si>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</si>
  <si>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</si>
  <si>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</si>
  <si>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</si>
  <si>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</si>
  <si>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</si>
  <si>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</si>
  <si>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</si>
  <si>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</si>
  <si>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</si>
  <si>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</si>
  <si>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</si>
  <si>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</si>
  <si>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</si>
  <si>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</si>
  <si>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</si>
  <si>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</si>
  <si>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</si>
  <si>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</si>
  <si>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</si>
  <si>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</si>
  <si>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</si>
  <si>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</si>
  <si>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</si>
  <si>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</si>
  <si>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</si>
  <si>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</si>
  <si>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</si>
  <si>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</si>
  <si>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</si>
  <si>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</si>
  <si>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</si>
  <si>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</si>
  <si>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</si>
  <si>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</si>
  <si>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</si>
  <si>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</si>
  <si>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</si>
  <si>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</si>
  <si>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</si>
  <si>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</si>
  <si>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</si>
  <si>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</si>
  <si>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</si>
  <si>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</si>
  <si>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</si>
  <si>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</si>
  <si>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</si>
  <si>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</si>
  <si>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</si>
  <si>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</si>
  <si>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</si>
  <si>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</si>
  <si>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</si>
  <si>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</si>
  <si>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</si>
  <si>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</si>
  <si>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</si>
  <si>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</si>
  <si>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</si>
  <si>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</si>
  <si>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</si>
  <si>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</si>
  <si>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</si>
  <si>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</si>
  <si>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</si>
  <si>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</si>
  <si>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</si>
  <si>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</si>
  <si>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</si>
  <si>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</si>
  <si>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</si>
  <si>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</si>
  <si>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</si>
  <si>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</si>
  <si>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</si>
  <si>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</si>
  <si>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</si>
  <si>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</si>
  <si>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</si>
  <si>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</si>
  <si>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</si>
  <si>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</si>
  <si>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</si>
  <si>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</si>
  <si>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</si>
  <si>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</si>
  <si>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</si>
  <si>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</si>
  <si>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</si>
  <si>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</si>
  <si>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</si>
  <si>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</si>
  <si>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</si>
  <si>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</si>
  <si>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</si>
  <si>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</si>
  <si>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</si>
  <si>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</si>
  <si>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</si>
  <si>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</si>
  <si>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</si>
  <si>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</si>
  <si>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</si>
  <si>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</si>
  <si>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</si>
  <si>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</si>
  <si>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</si>
  <si>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</si>
  <si>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</si>
  <si>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</si>
  <si>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</si>
  <si>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</si>
  <si>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</si>
  <si>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</si>
  <si>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</si>
  <si>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</si>
  <si>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</si>
  <si>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</si>
  <si>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</si>
  <si>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</si>
  <si>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</si>
  <si>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</si>
  <si>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</si>
  <si>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</si>
  <si>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</si>
  <si>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</si>
  <si>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</si>
  <si>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</si>
  <si>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</si>
  <si>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</si>
  <si>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</si>
  <si>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</si>
  <si>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</si>
  <si>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</si>
  <si>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</si>
  <si>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</si>
  <si>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</si>
  <si>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</si>
  <si>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</si>
  <si>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</si>
  <si>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</si>
  <si>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</si>
  <si>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</si>
  <si>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</si>
  <si>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</si>
  <si>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</si>
  <si>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</si>
  <si>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</si>
  <si>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</si>
  <si>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</si>
  <si>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</si>
  <si>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</si>
  <si>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</si>
  <si>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</si>
  <si>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</si>
  <si>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</si>
  <si>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</si>
  <si>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</si>
  <si>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</si>
  <si>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</si>
  <si>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</si>
  <si>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</si>
  <si>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</si>
  <si>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</si>
  <si>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</si>
  <si>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</si>
  <si>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</si>
  <si>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</si>
  <si>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</si>
  <si>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</si>
  <si>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</si>
  <si>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</si>
  <si>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</si>
  <si>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</si>
  <si>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</si>
  <si>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</si>
  <si>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</si>
  <si>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</si>
  <si>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</si>
  <si>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</si>
  <si>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</si>
  <si>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</si>
  <si>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</si>
  <si>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</si>
  <si>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</si>
  <si>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</si>
  <si>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</si>
  <si>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</si>
  <si>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</si>
  <si>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</si>
  <si>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</si>
  <si>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</si>
  <si>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</si>
  <si>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</si>
  <si>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</si>
  <si>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</si>
  <si>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</si>
  <si>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</si>
  <si>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</si>
  <si>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</si>
  <si>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</si>
  <si>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</si>
  <si>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</si>
  <si>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</si>
  <si>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</si>
  <si>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</si>
  <si>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</si>
  <si>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</si>
  <si>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</si>
  <si>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</si>
  <si>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</si>
  <si>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</si>
  <si>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</si>
  <si>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</si>
  <si>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</si>
  <si>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</si>
  <si>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</si>
  <si>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</si>
  <si>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</si>
  <si>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</si>
  <si>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</si>
  <si>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</si>
  <si>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</si>
  <si>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</si>
  <si>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</si>
  <si>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</si>
  <si>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</si>
  <si>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</si>
  <si>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</si>
  <si>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</si>
  <si>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</si>
  <si>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</si>
  <si>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</si>
  <si>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</si>
  <si>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</si>
  <si>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</si>
  <si>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</si>
  <si>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</si>
  <si>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</si>
  <si>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</si>
  <si>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</si>
  <si>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</si>
  <si>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</si>
  <si>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</si>
  <si>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</si>
  <si>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</si>
  <si>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</si>
  <si>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</si>
  <si>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</si>
  <si>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</si>
  <si>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</si>
  <si>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</si>
  <si>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</si>
  <si>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</si>
  <si>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</si>
  <si>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</si>
  <si>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</si>
  <si>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</si>
  <si>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</si>
  <si>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</si>
  <si>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</si>
  <si>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</si>
  <si>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</si>
  <si>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</si>
  <si>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</si>
  <si>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</si>
  <si>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</si>
  <si>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</si>
  <si>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</si>
  <si>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</si>
  <si>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</si>
  <si>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</si>
  <si>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</si>
  <si>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</si>
  <si>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</si>
  <si>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</si>
  <si>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</si>
  <si>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</si>
  <si>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</si>
  <si>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</si>
  <si>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</si>
  <si>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</si>
  <si>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</si>
  <si>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</si>
  <si>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</si>
  <si>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</si>
  <si>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</si>
  <si>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</si>
  <si>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</si>
  <si>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</si>
  <si>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</si>
  <si>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</si>
  <si>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</si>
  <si>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</si>
  <si>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</si>
  <si>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</si>
  <si>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</si>
  <si>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</si>
  <si>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</si>
  <si>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</si>
  <si>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</si>
  <si>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</si>
  <si>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</si>
  <si>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</si>
  <si>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</si>
  <si>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</si>
  <si>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</si>
  <si>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</si>
  <si>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</si>
  <si>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</si>
  <si>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</si>
  <si>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</si>
  <si>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</si>
  <si>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</si>
  <si>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</si>
  <si>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</si>
  <si>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</si>
  <si>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</si>
  <si>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</si>
  <si>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</si>
  <si>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</si>
  <si>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</si>
  <si>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</si>
  <si>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</si>
  <si>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</si>
  <si>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</si>
  <si>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</si>
  <si>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</si>
  <si>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</si>
  <si>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</si>
  <si>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</si>
  <si>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</si>
  <si>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</si>
  <si>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</si>
  <si>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</si>
  <si>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</si>
  <si>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</si>
  <si>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</si>
  <si>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</si>
  <si>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</si>
  <si>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</si>
  <si>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</si>
  <si>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</si>
  <si>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</si>
  <si>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</si>
  <si>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</si>
  <si>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</si>
  <si>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</si>
  <si>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</si>
  <si>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</si>
  <si>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</si>
  <si>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</si>
  <si>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</si>
  <si>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</si>
  <si>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</si>
  <si>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</si>
  <si>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</si>
  <si>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</si>
  <si>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</si>
  <si>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</si>
  <si>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</si>
  <si>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</si>
  <si>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</si>
  <si>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</si>
  <si>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</si>
  <si>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</si>
  <si>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</si>
  <si>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</si>
  <si>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</si>
  <si>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</si>
  <si>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</si>
  <si>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</si>
  <si>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</si>
  <si>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</si>
  <si>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</si>
  <si>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</si>
  <si>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</si>
  <si>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</si>
  <si>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</si>
  <si>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</si>
  <si>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</si>
  <si>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</si>
  <si>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</si>
  <si>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</si>
  <si>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</si>
  <si>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</si>
  <si>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</si>
  <si>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</si>
  <si>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</si>
  <si>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</si>
  <si>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</si>
  <si>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</si>
  <si>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</si>
  <si>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</si>
  <si>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</si>
  <si>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</si>
  <si>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</si>
  <si>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</si>
  <si>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</si>
  <si>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</si>
  <si>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</si>
  <si>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</si>
  <si>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</si>
  <si>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</si>
  <si>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</si>
  <si>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</si>
  <si>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</si>
  <si>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</si>
  <si>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</si>
  <si>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</si>
  <si>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</si>
  <si>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</si>
  <si>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</si>
  <si>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</si>
  <si>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</si>
  <si>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</si>
  <si>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</si>
  <si>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</si>
  <si>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</si>
  <si>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</si>
  <si>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</si>
  <si>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</si>
  <si>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</si>
  <si>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</si>
  <si>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</si>
  <si>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</si>
  <si>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</si>
  <si>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</si>
  <si>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</si>
  <si>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</si>
  <si>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</si>
  <si>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</si>
  <si>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</si>
  <si>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</si>
  <si>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</si>
  <si>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</si>
  <si>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</si>
  <si>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</si>
  <si>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</si>
  <si>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</si>
  <si>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</si>
  <si>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</si>
  <si>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</si>
  <si>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</si>
  <si>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</si>
  <si>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</si>
  <si>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</si>
  <si>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</si>
  <si>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</si>
  <si>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</si>
  <si>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</si>
  <si>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</si>
  <si>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</si>
  <si>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</si>
  <si>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</si>
  <si>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</si>
  <si>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</si>
  <si>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</si>
  <si>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</si>
  <si>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</si>
  <si>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</si>
  <si>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</si>
  <si>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</si>
  <si>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</si>
  <si>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</si>
  <si>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</si>
  <si>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</si>
  <si>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</si>
  <si>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</si>
  <si>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</si>
  <si>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</si>
  <si>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</si>
  <si>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</si>
  <si>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</si>
  <si>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</si>
  <si>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</si>
  <si>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</si>
  <si>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</si>
  <si>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</si>
  <si>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</si>
  <si>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</si>
  <si>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</si>
  <si>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</si>
  <si>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</si>
  <si>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</si>
  <si>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</si>
  <si>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</si>
  <si>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</si>
  <si>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</si>
  <si>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</si>
  <si>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</si>
  <si>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</si>
  <si>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</si>
  <si>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</si>
  <si>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</si>
  <si>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</si>
  <si>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</si>
  <si>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</si>
  <si>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</si>
  <si>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</si>
  <si>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</si>
  <si>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</si>
  <si>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</si>
  <si>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</si>
  <si>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</si>
  <si>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</si>
  <si>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</si>
  <si>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</si>
  <si>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</si>
  <si>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</si>
  <si>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</si>
  <si>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</si>
  <si>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</si>
  <si>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</si>
  <si>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</si>
  <si>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</si>
  <si>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</si>
  <si>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</si>
  <si>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</si>
  <si>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</si>
  <si>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</si>
  <si>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</si>
  <si>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</si>
  <si>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</si>
  <si>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</si>
  <si>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</si>
  <si>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</si>
  <si>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</si>
  <si>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</si>
  <si>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</si>
  <si>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</si>
  <si>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</si>
  <si>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</si>
  <si>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</si>
  <si>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</si>
  <si>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</si>
  <si>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</si>
  <si>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</si>
  <si>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</si>
  <si>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</si>
  <si>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</si>
  <si>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</si>
  <si>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</si>
  <si>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</si>
  <si>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</si>
  <si>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</si>
  <si>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</si>
  <si>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</si>
  <si>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</si>
  <si>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</si>
  <si>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</si>
  <si>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</si>
  <si>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</si>
  <si>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</si>
  <si>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</si>
  <si>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</si>
  <si>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</si>
  <si>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</si>
  <si>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</si>
  <si>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</si>
  <si>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</si>
  <si>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</si>
  <si>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</si>
  <si>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</si>
  <si>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</si>
  <si>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</si>
  <si>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</si>
  <si>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</si>
  <si>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</si>
  <si>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</si>
  <si>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</si>
  <si>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</si>
  <si>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</si>
  <si>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</si>
  <si>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</si>
  <si>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</si>
  <si>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</si>
  <si>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</si>
  <si>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</si>
  <si>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</si>
  <si>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</si>
  <si>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</si>
  <si>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</si>
  <si>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</si>
  <si>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</si>
  <si>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</si>
  <si>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</si>
  <si>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</si>
  <si>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</si>
  <si>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</si>
  <si>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</si>
  <si>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</si>
  <si>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</si>
  <si>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</si>
  <si>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</si>
  <si>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</si>
  <si>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</si>
  <si>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</si>
  <si>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</si>
  <si>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</si>
  <si>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</si>
  <si>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</si>
  <si>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</si>
  <si>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</si>
  <si>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</si>
  <si>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</si>
  <si>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</si>
  <si>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</si>
  <si>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</si>
  <si>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</si>
  <si>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</si>
  <si>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</si>
  <si>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</si>
  <si>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</si>
  <si>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</si>
  <si>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</si>
  <si>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</si>
  <si>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</si>
  <si>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</si>
  <si>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</si>
  <si>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</si>
  <si>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</si>
  <si>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</si>
  <si>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</si>
  <si>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</si>
  <si>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</si>
  <si>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</si>
  <si>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</si>
  <si>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</si>
  <si>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</si>
  <si>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</si>
  <si>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</si>
  <si>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</si>
  <si>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</si>
  <si>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</si>
  <si>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</si>
  <si>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</si>
  <si>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</si>
  <si>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</si>
  <si>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</si>
  <si>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</si>
  <si>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</si>
  <si>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</si>
  <si>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</si>
  <si>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</si>
  <si>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</si>
  <si>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</si>
  <si>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</si>
  <si>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</si>
  <si>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</si>
  <si>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</si>
  <si>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</si>
  <si>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</si>
  <si>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</si>
  <si>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</si>
  <si>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</si>
  <si>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</si>
  <si>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</si>
  <si>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</si>
  <si>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</si>
  <si>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</si>
  <si>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</si>
  <si>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</si>
  <si>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</si>
  <si>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</si>
  <si>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</si>
  <si>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</si>
  <si>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</si>
  <si>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</si>
  <si>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</si>
  <si>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</si>
  <si>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</si>
  <si>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</si>
  <si>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</si>
  <si>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</si>
  <si>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</si>
  <si>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</si>
  <si>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</si>
  <si>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</si>
  <si>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</si>
  <si>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</si>
  <si>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</si>
  <si>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</si>
  <si>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</si>
  <si>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</si>
  <si>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</si>
  <si>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</si>
  <si>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</si>
  <si>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</si>
  <si>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</si>
  <si>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</si>
  <si>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</si>
  <si>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</si>
  <si>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</si>
  <si>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</si>
  <si>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</si>
  <si>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</si>
  <si>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</si>
  <si>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</si>
  <si>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</si>
  <si>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</si>
  <si>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</si>
  <si>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</si>
  <si>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</si>
  <si>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</si>
  <si>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</si>
  <si>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</si>
  <si>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</si>
  <si>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</si>
  <si>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</si>
  <si>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</si>
  <si>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</si>
  <si>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</si>
  <si>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</si>
  <si>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</si>
  <si>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</si>
  <si>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</si>
  <si>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</si>
  <si>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</si>
  <si>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</si>
  <si>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</si>
  <si>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</si>
  <si>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</si>
  <si>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</si>
  <si>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</si>
  <si>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</si>
  <si>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</si>
  <si>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</si>
  <si>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</si>
  <si>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</si>
  <si>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</si>
  <si>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</si>
  <si>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</si>
  <si>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</si>
  <si>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</si>
  <si>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</si>
  <si>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</si>
  <si>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</si>
  <si>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</si>
  <si>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</si>
  <si>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</si>
  <si>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</si>
  <si>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</si>
  <si>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</si>
  <si>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</si>
  <si>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</si>
  <si>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</si>
  <si>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</si>
  <si>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</si>
  <si>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</si>
  <si>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</si>
  <si>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</si>
  <si>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</si>
  <si>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</si>
  <si>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</si>
  <si>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</si>
  <si>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</si>
  <si>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</si>
  <si>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</si>
  <si>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</si>
  <si>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</si>
  <si>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</si>
  <si>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</si>
  <si>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</si>
  <si>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</si>
  <si>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</si>
  <si>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</si>
  <si>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</si>
  <si>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</si>
  <si>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</si>
  <si>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</si>
  <si>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</si>
  <si>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</si>
  <si>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</si>
  <si>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</si>
  <si>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</si>
  <si>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</si>
  <si>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</si>
  <si>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</si>
  <si>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</si>
  <si>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</si>
  <si>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</si>
  <si>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</si>
  <si>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</si>
  <si>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</si>
  <si>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</si>
  <si>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</si>
  <si>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</si>
  <si>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</si>
  <si>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</si>
  <si>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</si>
  <si>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</si>
  <si>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</si>
  <si>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</si>
  <si>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</si>
  <si>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</si>
  <si>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</si>
  <si>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</si>
  <si>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</si>
  <si>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</si>
  <si>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</si>
  <si>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</si>
  <si>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</si>
  <si>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</si>
  <si>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</si>
  <si>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</si>
  <si>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</si>
  <si>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</si>
  <si>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</si>
  <si>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</si>
  <si>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</si>
  <si>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</si>
  <si>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</si>
  <si>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</si>
  <si>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</si>
  <si>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</si>
  <si>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</si>
  <si>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</si>
  <si>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</si>
  <si>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</si>
  <si>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</si>
  <si>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</si>
  <si>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</si>
  <si>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</si>
  <si>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</si>
  <si>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</si>
  <si>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</si>
  <si>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</si>
  <si>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</si>
  <si>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</si>
  <si>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</si>
  <si>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</si>
  <si>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</si>
  <si>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</si>
  <si>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</si>
  <si>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</si>
  <si>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</si>
  <si>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</si>
  <si>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</si>
  <si>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</si>
  <si>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</si>
  <si>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</si>
  <si>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</si>
  <si>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</si>
  <si>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</si>
  <si>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</si>
  <si>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</si>
  <si>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</si>
  <si>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</si>
  <si>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</si>
  <si>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</si>
  <si>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</si>
  <si>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</si>
  <si>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</si>
  <si>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</si>
  <si>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</si>
  <si>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</si>
  <si>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</si>
  <si>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</si>
  <si>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</si>
  <si>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</si>
  <si>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</si>
  <si>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</si>
  <si>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</si>
  <si>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</si>
  <si>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</si>
  <si>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</si>
  <si>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</si>
  <si>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</si>
  <si>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</si>
  <si>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</si>
  <si>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</si>
  <si>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</si>
  <si>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</si>
  <si>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</si>
  <si>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</si>
  <si>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</si>
  <si>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</si>
  <si>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</si>
  <si>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</si>
  <si>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</si>
  <si>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</si>
  <si>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</si>
  <si>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</si>
  <si>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</si>
  <si>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</si>
  <si>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</si>
  <si>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</si>
  <si>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</si>
  <si>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</si>
  <si>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</si>
  <si>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</si>
  <si>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</si>
  <si>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</si>
  <si>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</si>
  <si>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</si>
  <si>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</si>
  <si>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</si>
  <si>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</si>
  <si>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</si>
  <si>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</si>
  <si>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</si>
  <si>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</si>
  <si>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</si>
  <si>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</si>
  <si>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</si>
  <si>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</si>
  <si>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</si>
  <si>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</si>
  <si>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</si>
  <si>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</si>
  <si>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</si>
  <si>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</si>
  <si>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</si>
  <si>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</si>
  <si>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</si>
  <si>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</si>
  <si>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</si>
  <si>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</si>
  <si>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</si>
  <si>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</si>
  <si>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</si>
  <si>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</si>
  <si>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</si>
  <si>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</si>
  <si>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</si>
  <si>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</si>
  <si>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</si>
  <si>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</si>
  <si>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</si>
  <si>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</si>
  <si>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</si>
  <si>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</si>
  <si>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</si>
  <si>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</si>
  <si>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</si>
  <si>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</si>
  <si>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</si>
  <si>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</si>
  <si>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</si>
  <si>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</si>
  <si>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</si>
  <si>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</si>
  <si>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</si>
  <si>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</si>
  <si>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</si>
  <si>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</si>
  <si>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</si>
  <si>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</si>
  <si>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</si>
  <si>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</si>
  <si>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</si>
  <si>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</si>
  <si>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</si>
  <si>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</si>
  <si>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</si>
  <si>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</si>
  <si>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</si>
  <si>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</si>
  <si>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</si>
  <si>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</si>
  <si>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</si>
  <si>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</si>
  <si>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</si>
  <si>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</si>
  <si>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</si>
  <si>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</si>
  <si>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</si>
  <si>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</si>
  <si>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</si>
  <si>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</si>
  <si>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</si>
  <si>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</si>
  <si>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</si>
  <si>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</si>
  <si>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</si>
  <si>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</si>
  <si>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</si>
  <si>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</si>
  <si>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</si>
  <si>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</si>
  <si>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</si>
  <si>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</si>
  <si>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</si>
  <si>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</si>
  <si>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</si>
  <si>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</si>
  <si>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</si>
  <si>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</si>
  <si>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</si>
  <si>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</si>
  <si>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</si>
  <si>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</si>
  <si>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</si>
  <si>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</si>
  <si>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</si>
  <si>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</si>
  <si>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</si>
  <si>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</si>
  <si>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</si>
  <si>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</si>
  <si>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</si>
  <si>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</si>
  <si>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</si>
  <si>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</si>
  <si>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</si>
  <si>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</si>
  <si>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</si>
  <si>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</si>
  <si>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</si>
  <si>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</si>
  <si>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</si>
  <si>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</si>
  <si>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</si>
  <si>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</si>
  <si>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</si>
  <si>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</si>
  <si>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</si>
  <si>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</si>
  <si>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</si>
  <si>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</si>
  <si>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</si>
  <si>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</si>
  <si>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</si>
  <si>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</si>
  <si>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</si>
  <si>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</si>
  <si>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</si>
  <si>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</si>
  <si>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</si>
  <si>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</si>
  <si>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</si>
  <si>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</si>
  <si>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</si>
  <si>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</si>
  <si>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</si>
  <si>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</si>
  <si>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</si>
  <si>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</si>
  <si>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</si>
  <si>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</si>
  <si>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</si>
  <si>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</si>
  <si>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</si>
  <si>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</si>
  <si>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</si>
  <si>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</si>
  <si>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</si>
  <si>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</si>
  <si>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</si>
  <si>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</si>
  <si>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</si>
  <si>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</si>
  <si>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</si>
  <si>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</si>
  <si>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</si>
  <si>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</si>
  <si>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</si>
  <si>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</si>
  <si>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</si>
  <si>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</si>
  <si>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</si>
  <si>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</si>
  <si>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</si>
  <si>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</si>
  <si>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</si>
  <si>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</si>
  <si>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</si>
  <si>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</si>
  <si>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</si>
  <si>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</si>
  <si>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</si>
  <si>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</si>
  <si>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</si>
  <si>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</si>
  <si>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</si>
  <si>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</si>
  <si>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</si>
  <si>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</si>
  <si>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</si>
  <si>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</si>
  <si>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</si>
  <si>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</si>
  <si>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</si>
  <si>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</si>
  <si>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</si>
  <si>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</si>
  <si>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</si>
  <si>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</si>
  <si>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</si>
  <si>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</si>
  <si>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</si>
  <si>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</si>
  <si>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</si>
  <si>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</si>
  <si>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</si>
  <si>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</si>
  <si>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</si>
  <si>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</si>
  <si>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</si>
  <si>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</si>
  <si>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</si>
  <si>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</si>
  <si>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</si>
  <si>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</si>
  <si>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</si>
  <si>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</si>
  <si>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</si>
  <si>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</si>
  <si>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</si>
  <si>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</si>
  <si>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</si>
  <si>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</si>
  <si>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</si>
  <si>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</si>
  <si>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</si>
  <si>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</si>
  <si>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</si>
  <si>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</si>
  <si>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</si>
  <si>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</si>
  <si>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</si>
  <si>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</si>
  <si>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</si>
  <si>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</si>
  <si>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</si>
  <si>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</si>
  <si>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</si>
  <si>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</si>
  <si>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</si>
  <si>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</si>
  <si>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</si>
  <si>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</si>
  <si>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</si>
  <si>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</si>
  <si>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</si>
  <si>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</si>
  <si>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</si>
  <si>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</si>
  <si>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</si>
  <si>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</si>
  <si>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</si>
  <si>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</si>
  <si>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</si>
  <si>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</si>
  <si>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</si>
  <si>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</si>
  <si>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</si>
  <si>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</si>
  <si>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</si>
  <si>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</si>
  <si>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</si>
  <si>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</si>
  <si>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</si>
  <si>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</si>
  <si>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</si>
  <si>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</si>
  <si>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</si>
  <si>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</si>
  <si>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</si>
  <si>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</si>
  <si>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</si>
  <si>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</si>
  <si>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</si>
  <si>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</si>
  <si>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</si>
  <si>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</si>
  <si>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</si>
  <si>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</si>
  <si>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</si>
  <si>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</si>
  <si>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</si>
  <si>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</si>
  <si>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</si>
  <si>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</si>
  <si>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</si>
  <si>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</si>
  <si>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</si>
  <si>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</si>
  <si>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</si>
  <si>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</si>
  <si>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</si>
  <si>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</si>
  <si>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</si>
  <si>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</si>
  <si>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</si>
  <si>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</si>
  <si>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</si>
  <si>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</si>
  <si>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</si>
  <si>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</si>
  <si>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</si>
  <si>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</si>
  <si>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</si>
  <si>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</si>
  <si>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</si>
  <si>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</si>
  <si>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</si>
  <si>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</si>
  <si>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</si>
  <si>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</si>
  <si>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</si>
  <si>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</si>
  <si>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</si>
  <si>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</si>
  <si>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</si>
  <si>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</si>
  <si>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</si>
  <si>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</si>
  <si>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</si>
  <si>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</si>
  <si>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</si>
  <si>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</si>
  <si>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</si>
  <si>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</si>
  <si>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</si>
  <si>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</si>
  <si>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</si>
  <si>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</si>
  <si>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</si>
  <si>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</si>
  <si>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</si>
  <si>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</si>
  <si>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</si>
  <si>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</si>
  <si>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</si>
  <si>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</si>
  <si>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</si>
  <si>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</si>
  <si>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</si>
  <si>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</si>
  <si>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</si>
  <si>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</si>
  <si>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</si>
  <si>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</si>
  <si>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</si>
  <si>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</si>
  <si>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</si>
  <si>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</si>
  <si>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</si>
  <si>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</si>
  <si>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</si>
  <si>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</si>
  <si>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</si>
  <si>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</si>
  <si>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</si>
  <si>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</si>
  <si>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</si>
  <si>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</si>
  <si>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</si>
  <si>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</si>
  <si>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</si>
  <si>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</si>
  <si>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</si>
  <si>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</si>
  <si>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</si>
  <si>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</si>
  <si>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</si>
  <si>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</si>
  <si>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</si>
  <si>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</si>
  <si>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</si>
  <si>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</si>
  <si>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</si>
  <si>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</si>
  <si>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</si>
  <si>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</si>
  <si>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</si>
  <si>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</si>
  <si>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</si>
  <si>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</si>
  <si>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</si>
  <si>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</si>
  <si>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</si>
  <si>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</si>
  <si>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</si>
  <si>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</si>
  <si>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</si>
  <si>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</si>
  <si>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</si>
  <si>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</si>
  <si>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</si>
  <si>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</si>
  <si>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</si>
  <si>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</si>
  <si>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</si>
  <si>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</si>
  <si>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</si>
  <si>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</si>
  <si>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</si>
  <si>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</si>
  <si>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</si>
  <si>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</si>
  <si>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</si>
  <si>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</si>
  <si>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</si>
  <si>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</si>
  <si>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</si>
  <si>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</si>
  <si>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</si>
  <si>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</si>
  <si>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</si>
  <si>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</si>
  <si>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</si>
  <si>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</si>
  <si>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</si>
  <si>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</si>
  <si>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</si>
  <si>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</si>
  <si>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</si>
  <si>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</si>
  <si>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</si>
  <si>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</si>
  <si>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</si>
  <si>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</si>
  <si>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</si>
  <si>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</si>
  <si>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</si>
  <si>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</si>
  <si>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</si>
  <si>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</si>
  <si>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</si>
  <si>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</si>
  <si>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</si>
  <si>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</si>
  <si>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</si>
  <si>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</si>
  <si>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</si>
  <si>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</si>
  <si>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</si>
  <si>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</si>
  <si>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</si>
  <si>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</si>
  <si>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</si>
  <si>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</si>
  <si>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</si>
  <si>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</si>
  <si>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</si>
  <si>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</si>
  <si>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</si>
  <si>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</si>
  <si>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</si>
  <si>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</si>
  <si>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</si>
  <si>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</si>
  <si>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</si>
  <si>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</si>
  <si>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</si>
  <si>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</si>
  <si>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</si>
  <si>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</si>
  <si>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</si>
  <si>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</si>
  <si>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</si>
  <si>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</si>
  <si>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</si>
  <si>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</si>
  <si>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</si>
  <si>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</si>
  <si>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</si>
  <si>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</si>
  <si>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</si>
  <si>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</si>
  <si>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</si>
  <si>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</si>
  <si>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</si>
  <si>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</si>
  <si>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</si>
  <si>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</si>
  <si>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</si>
  <si>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</si>
  <si>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</si>
  <si>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</si>
  <si>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</si>
  <si>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</si>
  <si>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</si>
  <si>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</si>
  <si>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</si>
  <si>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</si>
  <si>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</si>
  <si>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</si>
  <si>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</si>
  <si>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</si>
  <si>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</si>
  <si>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</si>
  <si>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</si>
  <si>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</si>
  <si>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</si>
  <si>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</si>
  <si>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</si>
  <si>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</si>
  <si>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</si>
  <si>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</si>
  <si>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</si>
  <si>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</si>
  <si>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</si>
  <si>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</si>
  <si>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</si>
  <si>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</si>
  <si>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</si>
  <si>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</si>
  <si>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</si>
  <si>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</si>
  <si>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</si>
  <si>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</si>
  <si>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</si>
  <si>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</si>
  <si>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</si>
  <si>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</si>
  <si>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</si>
  <si>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</si>
  <si>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</si>
  <si>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</si>
  <si>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</si>
  <si>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</si>
  <si>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</si>
  <si>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</si>
  <si>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</si>
  <si>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</si>
  <si>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</si>
  <si>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</si>
  <si>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</si>
  <si>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</si>
  <si>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</si>
  <si>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</si>
  <si>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</si>
  <si>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</si>
  <si>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</si>
  <si>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</si>
  <si>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</si>
  <si>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</si>
  <si>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</si>
  <si>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</si>
  <si>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</si>
  <si>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</si>
  <si>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</si>
  <si>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</si>
  <si>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</si>
  <si>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</si>
  <si>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</si>
  <si>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</si>
  <si>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</si>
  <si>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</si>
  <si>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</si>
  <si>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</si>
  <si>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</si>
  <si>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</si>
  <si>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</si>
  <si>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</si>
  <si>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</si>
  <si>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</si>
  <si>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</si>
  <si>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</si>
  <si>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</si>
  <si>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</si>
  <si>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</si>
  <si>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</si>
  <si>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</si>
  <si>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</si>
  <si>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</si>
  <si>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</si>
  <si>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</si>
  <si>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</si>
  <si>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</si>
  <si>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</si>
  <si>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</si>
  <si>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</si>
  <si>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</si>
  <si>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</si>
  <si>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</si>
  <si>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</si>
  <si>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</si>
  <si>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</si>
  <si>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</si>
  <si>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</si>
  <si>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</si>
  <si>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</si>
  <si>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</si>
  <si>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</si>
  <si>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</si>
  <si>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</si>
  <si>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</si>
  <si>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</si>
  <si>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</si>
  <si>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</si>
  <si>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</si>
  <si>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</si>
  <si>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</si>
  <si>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</si>
  <si>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</si>
  <si>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</si>
  <si>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</si>
  <si>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</si>
  <si>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</si>
  <si>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</si>
  <si>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</si>
  <si>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</si>
  <si>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</si>
  <si>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</si>
  <si>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</si>
  <si>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</si>
  <si>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</si>
  <si>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</si>
  <si>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</si>
  <si>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</si>
  <si>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</si>
  <si>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</si>
  <si>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</si>
  <si>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</si>
  <si>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</si>
  <si>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</si>
  <si>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</si>
  <si>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</si>
  <si>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</si>
  <si>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</si>
  <si>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</si>
  <si>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</si>
  <si>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</si>
  <si>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</si>
  <si>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</si>
  <si>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</si>
  <si>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</si>
  <si>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</si>
  <si>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</si>
  <si>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</si>
  <si>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</si>
  <si>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</si>
  <si>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</si>
  <si>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</si>
  <si>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</si>
  <si>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</si>
  <si>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</si>
  <si>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</si>
  <si>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</si>
  <si>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</si>
  <si>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</si>
  <si>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</si>
  <si>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</si>
  <si>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</si>
  <si>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</si>
  <si>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</si>
  <si>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</si>
  <si>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</si>
  <si>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</si>
  <si>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</si>
  <si>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</si>
  <si>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</si>
  <si>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</si>
  <si>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</si>
  <si>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</si>
  <si>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</si>
  <si>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</si>
  <si>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</si>
  <si>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</si>
  <si>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</si>
  <si>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</si>
  <si>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</si>
  <si>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</si>
  <si>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</si>
  <si>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</si>
  <si>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</si>
  <si>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</si>
  <si>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</si>
  <si>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</si>
  <si>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</si>
  <si>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</si>
  <si>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</si>
  <si>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</si>
  <si>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</si>
  <si>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</si>
  <si>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</si>
  <si>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</si>
  <si>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</si>
  <si>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</si>
  <si>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</si>
  <si>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</si>
  <si>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</si>
  <si>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</si>
  <si>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</si>
  <si>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</si>
  <si>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</si>
  <si>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</si>
  <si>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</si>
  <si>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</si>
  <si>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</si>
  <si>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</si>
  <si>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</si>
  <si>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</si>
  <si>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</si>
  <si>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</si>
  <si>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</si>
  <si>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</si>
  <si>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</si>
  <si>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</si>
  <si>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</si>
  <si>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</si>
  <si>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</si>
  <si>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</si>
  <si>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</si>
  <si>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</si>
  <si>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</si>
  <si>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</si>
  <si>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</si>
  <si>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</si>
  <si>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</si>
  <si>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</si>
  <si>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</si>
  <si>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</si>
  <si>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</si>
  <si>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</si>
  <si>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</si>
  <si>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</si>
  <si>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</si>
  <si>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</si>
  <si>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</si>
  <si>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</si>
  <si>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</si>
  <si>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</si>
  <si>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</si>
  <si>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</si>
  <si>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</si>
  <si>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</si>
  <si>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</si>
  <si>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</si>
  <si>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</si>
  <si>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</si>
  <si>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</si>
  <si>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</si>
  <si>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</si>
  <si>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</si>
  <si>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</si>
  <si>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</si>
  <si>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</si>
  <si>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</si>
  <si>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</si>
  <si>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</si>
  <si>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</si>
  <si>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</si>
  <si>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</si>
  <si>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</si>
  <si>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</si>
  <si>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</si>
  <si>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</si>
  <si>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</si>
  <si>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</si>
  <si>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</si>
  <si>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</si>
  <si>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</si>
  <si>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</si>
  <si>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</si>
  <si>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</si>
  <si>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</si>
  <si>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</si>
  <si>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</si>
  <si>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</si>
  <si>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</si>
  <si>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</si>
  <si>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</si>
  <si>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</si>
  <si>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</si>
  <si>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</si>
  <si>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</si>
  <si>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</si>
  <si>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</si>
  <si>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</si>
  <si>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</si>
  <si>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</si>
  <si>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</si>
  <si>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</si>
  <si>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</si>
  <si>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</si>
  <si>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</si>
  <si>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</si>
  <si>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</si>
  <si>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</si>
  <si>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</si>
  <si>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</si>
  <si>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</si>
  <si>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</si>
  <si>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</si>
  <si>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</si>
  <si>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</si>
  <si>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</si>
  <si>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</si>
  <si>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</si>
  <si>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</si>
  <si>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</si>
  <si>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</si>
  <si>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</si>
  <si>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</si>
  <si>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</si>
  <si>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</si>
  <si>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</si>
  <si>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</si>
  <si>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</si>
  <si>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</si>
  <si>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</si>
  <si>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</si>
  <si>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</si>
  <si>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</si>
  <si>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</si>
  <si>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</si>
  <si>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</si>
  <si>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</si>
  <si>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</si>
  <si>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</si>
  <si>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</si>
  <si>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</si>
  <si>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</si>
  <si>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</si>
  <si>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</si>
  <si>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</si>
  <si>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</si>
  <si>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</si>
  <si>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</si>
  <si>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</si>
  <si>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</si>
  <si>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</si>
  <si>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</si>
  <si>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</si>
  <si>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</si>
  <si>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</si>
  <si>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</si>
  <si>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</si>
  <si>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</si>
  <si>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</si>
  <si>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</si>
  <si>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</si>
  <si>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</si>
  <si>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</si>
  <si>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</si>
  <si>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</si>
  <si>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</si>
  <si>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</si>
  <si>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</si>
  <si>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</si>
  <si>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</si>
  <si>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</si>
  <si>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</si>
  <si>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</si>
  <si>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</si>
  <si>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</si>
  <si>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</si>
  <si>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</si>
  <si>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</si>
  <si>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</si>
  <si>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</si>
  <si>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</si>
  <si>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</si>
  <si>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</si>
  <si>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</si>
  <si>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</si>
  <si>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</si>
  <si>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</si>
  <si>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</si>
  <si>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</si>
  <si>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</si>
  <si>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</si>
  <si>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</si>
  <si>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</si>
  <si>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</si>
  <si>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</si>
  <si>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</si>
  <si>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</si>
  <si>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</si>
  <si>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</si>
  <si>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</si>
  <si>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</si>
  <si>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</si>
  <si>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</si>
  <si>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</si>
  <si>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</si>
  <si>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</si>
  <si>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</si>
  <si>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</si>
  <si>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</si>
  <si>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</si>
  <si>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</si>
  <si>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</si>
  <si>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</si>
  <si>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</si>
  <si>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</si>
  <si>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</si>
  <si>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</si>
  <si>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</si>
  <si>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</si>
  <si>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</si>
  <si>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</si>
  <si>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</si>
  <si>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</si>
  <si>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</si>
  <si>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</si>
  <si>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</si>
  <si>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</si>
  <si>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</si>
  <si>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</si>
  <si>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</si>
  <si>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</si>
  <si>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</si>
  <si>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</si>
  <si>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</si>
  <si>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</si>
  <si>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</si>
  <si>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</si>
  <si>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</si>
  <si>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</si>
  <si>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</si>
  <si>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</si>
  <si>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</si>
  <si>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</si>
  <si>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</si>
  <si>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</si>
  <si>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</si>
  <si>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</si>
  <si>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</si>
  <si>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</si>
  <si>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</si>
  <si>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</si>
  <si>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</si>
  <si>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</si>
  <si>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</si>
  <si>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</si>
  <si>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</si>
  <si>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</si>
  <si>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</si>
  <si>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</si>
  <si>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</si>
  <si>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</si>
  <si>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</si>
  <si>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</si>
  <si>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</si>
  <si>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</si>
  <si>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</si>
  <si>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</si>
  <si>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</si>
  <si>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</si>
  <si>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</si>
  <si>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</si>
  <si>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</si>
  <si>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</si>
  <si>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</si>
  <si>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</si>
  <si>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</si>
  <si>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</si>
  <si>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</si>
  <si>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</si>
  <si>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</si>
  <si>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</si>
  <si>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</si>
  <si>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</si>
  <si>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</si>
  <si>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</si>
  <si>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</si>
  <si>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</si>
  <si>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</si>
  <si>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</si>
  <si>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</si>
  <si>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</si>
  <si>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</si>
  <si>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</si>
  <si>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</si>
  <si>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</si>
  <si>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</si>
  <si>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</si>
  <si>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</si>
  <si>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</si>
  <si>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</si>
  <si>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</si>
  <si>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</si>
  <si>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</si>
  <si>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</si>
  <si>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</si>
  <si>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</si>
  <si>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</si>
  <si>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</si>
  <si>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</si>
  <si>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</si>
  <si>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</si>
  <si>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</si>
  <si>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</si>
  <si>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</si>
  <si>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</si>
  <si>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</si>
  <si>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</si>
  <si>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</si>
  <si>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</si>
  <si>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</si>
  <si>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</si>
  <si>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</si>
  <si>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</si>
  <si>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</si>
  <si>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</si>
  <si>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</si>
  <si>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</si>
  <si>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</si>
  <si>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</si>
  <si>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</si>
  <si>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</si>
  <si>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</si>
  <si>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</si>
  <si>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</si>
  <si>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</si>
  <si>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</si>
  <si>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</si>
  <si>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</si>
  <si>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</si>
  <si>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</si>
  <si>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</si>
  <si>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</si>
  <si>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</si>
  <si>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</si>
  <si>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</si>
  <si>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</si>
  <si>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</si>
  <si>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</si>
  <si>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</si>
  <si>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</si>
  <si>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</si>
  <si>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</si>
  <si>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</si>
  <si>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</si>
  <si>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</si>
  <si>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</si>
  <si>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</si>
  <si>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</si>
  <si>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</si>
  <si>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</si>
  <si>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</si>
  <si>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</si>
  <si>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</si>
  <si>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</si>
  <si>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</si>
  <si>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</si>
  <si>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</si>
  <si>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</si>
  <si>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</si>
  <si>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</si>
  <si>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</si>
  <si>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</si>
  <si>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</si>
  <si>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</si>
  <si>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</si>
  <si>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</si>
  <si>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</si>
  <si>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</si>
  <si>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</si>
  <si>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</si>
  <si>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</si>
  <si>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</si>
  <si>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</si>
  <si>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</si>
  <si>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</si>
  <si>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</si>
  <si>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</si>
  <si>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</si>
  <si>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</si>
  <si>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</si>
  <si>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</si>
  <si>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</si>
  <si>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</si>
  <si>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</si>
  <si>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</si>
  <si>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</si>
  <si>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</si>
  <si>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</si>
  <si>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</si>
  <si>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</si>
  <si>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</si>
  <si>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</si>
  <si>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</si>
  <si>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</si>
  <si>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</si>
  <si>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</si>
  <si>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</si>
  <si>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</si>
  <si>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</si>
  <si>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</si>
  <si>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</si>
  <si>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</si>
  <si>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</si>
  <si>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</si>
  <si>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</si>
  <si>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</si>
  <si>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</si>
  <si>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</si>
  <si>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</si>
  <si>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</si>
  <si>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寺田康雄</t>
    <rPh sb="0" eb="4">
      <t>テラダヤスオ</t>
    </rPh>
    <phoneticPr fontId="1"/>
  </si>
  <si>
    <t>副施設長</t>
    <rPh sb="0" eb="4">
      <t>フクシセツチョウ</t>
    </rPh>
    <phoneticPr fontId="1"/>
  </si>
  <si>
    <t>1470601103</t>
    <phoneticPr fontId="1"/>
  </si>
  <si>
    <t>２　法人</t>
  </si>
  <si>
    <t>５　営利法人</t>
  </si>
  <si>
    <t>かぶしきがいしゃ　なのか</t>
    <phoneticPr fontId="1"/>
  </si>
  <si>
    <t>株式会社菜の香</t>
    <rPh sb="0" eb="5">
      <t>カブシキガイシャナ</t>
    </rPh>
    <rPh sb="6" eb="7">
      <t>カ</t>
    </rPh>
    <phoneticPr fontId="1"/>
  </si>
  <si>
    <t>8020001051438</t>
    <phoneticPr fontId="1"/>
  </si>
  <si>
    <t>神奈川県横浜市保土ケ谷区神戸町105番4</t>
    <rPh sb="0" eb="19">
      <t>240-0005105バン</t>
    </rPh>
    <phoneticPr fontId="1"/>
  </si>
  <si>
    <t>045</t>
    <phoneticPr fontId="1"/>
  </si>
  <si>
    <t>340</t>
    <phoneticPr fontId="1"/>
  </si>
  <si>
    <t>3880</t>
    <phoneticPr fontId="1"/>
  </si>
  <si>
    <t>332</t>
    <phoneticPr fontId="1"/>
  </si>
  <si>
    <t>1810</t>
    <phoneticPr fontId="1"/>
  </si>
  <si>
    <t>nanoka.hodogaya1054</t>
    <phoneticPr fontId="1"/>
  </si>
  <si>
    <t>cotton.ocn.ne.jp</t>
    <phoneticPr fontId="1"/>
  </si>
  <si>
    <t>http://</t>
  </si>
  <si>
    <t>www.y-nanoka.jp</t>
    <phoneticPr fontId="1"/>
  </si>
  <si>
    <t>寺田きよ子</t>
    <rPh sb="0" eb="2">
      <t>テラダ</t>
    </rPh>
    <rPh sb="4" eb="5">
      <t>コ</t>
    </rPh>
    <phoneticPr fontId="1"/>
  </si>
  <si>
    <t>取締役社長</t>
    <rPh sb="0" eb="3">
      <t>トリシマリヤク</t>
    </rPh>
    <rPh sb="3" eb="5">
      <t>シャチョウ</t>
    </rPh>
    <phoneticPr fontId="1"/>
  </si>
  <si>
    <t>なのか</t>
    <phoneticPr fontId="1"/>
  </si>
  <si>
    <t>菜の香</t>
    <rPh sb="0" eb="1">
      <t>ナ</t>
    </rPh>
    <rPh sb="2" eb="3">
      <t>カ</t>
    </rPh>
    <phoneticPr fontId="1"/>
  </si>
  <si>
    <t>保土ヶ谷</t>
    <rPh sb="0" eb="4">
      <t>ホドガヤ</t>
    </rPh>
    <phoneticPr fontId="1"/>
  </si>
  <si>
    <t>相鉄線　天王町駅　横須賀線　保土ヶ谷駅　徒歩10分</t>
    <rPh sb="0" eb="2">
      <t>ソウテツ</t>
    </rPh>
    <rPh sb="2" eb="3">
      <t>セン</t>
    </rPh>
    <rPh sb="4" eb="7">
      <t>テンノウチョウ</t>
    </rPh>
    <rPh sb="7" eb="8">
      <t>エキ</t>
    </rPh>
    <rPh sb="9" eb="12">
      <t>ヨコスカ</t>
    </rPh>
    <rPh sb="12" eb="13">
      <t>セン</t>
    </rPh>
    <rPh sb="14" eb="18">
      <t>ホドガヤ</t>
    </rPh>
    <rPh sb="18" eb="19">
      <t>エキ</t>
    </rPh>
    <rPh sb="20" eb="22">
      <t>トホ</t>
    </rPh>
    <rPh sb="24" eb="25">
      <t>フン</t>
    </rPh>
    <phoneticPr fontId="1"/>
  </si>
  <si>
    <t>加藤けい子</t>
    <rPh sb="0" eb="2">
      <t>カトウ</t>
    </rPh>
    <rPh sb="4" eb="5">
      <t>コ</t>
    </rPh>
    <phoneticPr fontId="1"/>
  </si>
  <si>
    <t>施設長</t>
    <rPh sb="0" eb="3">
      <t>シセツチョウ</t>
    </rPh>
    <phoneticPr fontId="1"/>
  </si>
  <si>
    <t>３　住宅型</t>
  </si>
  <si>
    <t>１　耐火建築物</t>
  </si>
  <si>
    <t>１　鉄筋コンクリート造</t>
  </si>
  <si>
    <t>２　なし</t>
  </si>
  <si>
    <t>１　あり</t>
  </si>
  <si>
    <t>２　相部屋あり</t>
  </si>
  <si>
    <t>１　あり（車椅子対応）</t>
  </si>
  <si>
    <t>１　全ての居室あり</t>
  </si>
  <si>
    <t>１　全ての浴室あり</t>
  </si>
  <si>
    <t>１　全ての便所あり</t>
  </si>
  <si>
    <t xml:space="preserve">入居者様の安楽な日常生活を大切に、個々の生活
の質の向上に心がけると供に、歩んだ人生を受け
入れ、生きる喜びと感謝の気持ちを育む手助けを
したい。 職員も供に学び成長する機会としたい。 </t>
    <phoneticPr fontId="1"/>
  </si>
  <si>
    <t xml:space="preserve">１、 近隣の方々にお役に立つ。 
２、 医療依存度の高い方の受け入れ。 
（治療継続中） 
３、 入居者の制限はしない。 
（ターミナル期・看取り・重度の認知症） 
４、 入居期間を制限しない。 
（長期・中期・ショ  ート） 
５、 緊急対応に出来るだけ応じる。 
生活保護受給者の受け入れ（5 名以内） </t>
    <phoneticPr fontId="1"/>
  </si>
  <si>
    <t>１　自ら実施</t>
  </si>
  <si>
    <t>２　委託</t>
  </si>
  <si>
    <t>○</t>
  </si>
  <si>
    <t>看護師による医療行為　</t>
    <phoneticPr fontId="1"/>
  </si>
  <si>
    <t>医療法人鳳和会 港北メディカルクリニック</t>
    <phoneticPr fontId="1"/>
  </si>
  <si>
    <t>神奈川県横浜市都筑区大棚町3001－8</t>
    <phoneticPr fontId="1"/>
  </si>
  <si>
    <t>内科、精神科、在宅訪問診療、往診、健康相談</t>
    <phoneticPr fontId="1"/>
  </si>
  <si>
    <t>訪問診療</t>
    <rPh sb="0" eb="4">
      <t>ホウモンシンリョウ</t>
    </rPh>
    <phoneticPr fontId="1"/>
  </si>
  <si>
    <t xml:space="preserve">医療法人社団ＡＺグループ横浜エムエムクリニック </t>
    <phoneticPr fontId="1"/>
  </si>
  <si>
    <t xml:space="preserve">神奈川県横浜市西区みなとみらい3－3－1 </t>
    <rPh sb="0" eb="4">
      <t>カナガワケン</t>
    </rPh>
    <rPh sb="4" eb="7">
      <t>ヨコハマシ</t>
    </rPh>
    <phoneticPr fontId="1"/>
  </si>
  <si>
    <t xml:space="preserve">内科、外科、産婦人科、消化器科、呼吸器科、乳腺
外科、禁煙外来 </t>
    <phoneticPr fontId="1"/>
  </si>
  <si>
    <t>社会福祉法人 秀峰会 みずほクリニック港北</t>
    <rPh sb="19" eb="21">
      <t>コウホク</t>
    </rPh>
    <phoneticPr fontId="1"/>
  </si>
  <si>
    <t xml:space="preserve">神奈川県横浜市港北区新横浜3-7-19 
鈴喜ビル5 階 </t>
    <phoneticPr fontId="1"/>
  </si>
  <si>
    <t>内科、在宅訪問診療、往診、健康相談</t>
    <phoneticPr fontId="1"/>
  </si>
  <si>
    <t>港北メディカルクリニック</t>
    <rPh sb="0" eb="2">
      <t>コウホク</t>
    </rPh>
    <phoneticPr fontId="1"/>
  </si>
  <si>
    <t>ココセトデンタルクリニック</t>
    <phoneticPr fontId="1"/>
  </si>
  <si>
    <t>神奈川県横浜市港北区篠原北2-1-10-1F</t>
    <phoneticPr fontId="1"/>
  </si>
  <si>
    <t>訪問歯科</t>
    <rPh sb="0" eb="4">
      <t>ホウモンシカ</t>
    </rPh>
    <phoneticPr fontId="1"/>
  </si>
  <si>
    <t>居室からメディカルームに一時的に移る場合とは、発熱、下痢気味等、常より状態が悪く職員の目が離せない
状況、または、入浴後の褥瘡の手当てや経過観察が必要 
な時など利用します。</t>
    <phoneticPr fontId="1"/>
  </si>
  <si>
    <t>御家族等に確認の上実施</t>
    <phoneticPr fontId="1"/>
  </si>
  <si>
    <t>変更なし</t>
    <rPh sb="0" eb="2">
      <t>ヘンコウ</t>
    </rPh>
    <phoneticPr fontId="1"/>
  </si>
  <si>
    <t xml:space="preserve">基準年齢は89歳までだが90歳以上も可。心身の状況としては、排
尿時や栄養摂取にチューブ使用の方、胃瘻の方、インシュリン注
射や血糖値の測定が必要な方、または透析を受けている方、痴呆
、認知症状が強い方。チューブ以外の呼吸器等何らかの医療器具
が必要な方等、ご家庭でお世話するのが困難な方が入居対象であ
り、実際の入居者も上記の方達が多い。だが、自立している方、
要支援者や介護3ぐらいまでの方や近隣の方も受け入れる方針で
入居者全体のバランスを心掛けている。 </t>
    <phoneticPr fontId="1"/>
  </si>
  <si>
    <t>入居者は、菜の香に対して、身元引受人の意見を聴いたうえで解
約の申し入れを行うときは90日間以上の予告期間をもって、解約
届を菜の香に提出することにより、本契約を解約することができ
ます</t>
    <phoneticPr fontId="1"/>
  </si>
  <si>
    <t xml:space="preserve">事業者は、入居者が次のいずれかに該当し、そのことが本契約を
これ以上将来にわたって維持することが社会通念上著しく困難と
認められる場合に、本条第２項に規定した条件の下に、本契約を
解除することがあります。但し入居者に対して30 日程度の予告期
間をおくこととします。 
 一 入居申込書に虚偽の事項を記載する等の不正手段により入
居したとき 
 二 月額の利用料その他の支払いを正当な理由なく一定期間以
上連続して遅滞するとき 
 三 施設の利用において入居者に禁止又は制限をしている規定
に違反し是正しないとき 
 四 入居者の行動が他の入居者に危害を及ぼすおそれがあり、
かつ入居者に対する通常の介護 
   方法ではこれを防止できないとき。 </t>
    <phoneticPr fontId="1"/>
  </si>
  <si>
    <t>1泊2日3食付で最長7日まで 　　　　　　　　　　介護度1・2　10,000円　　　　　　　　　　　　　介護度3　11,000円　　　　　　　　　　　　　介護度4　13,000円　　　　　　　　　　　　　介護度5　15,000円</t>
    <phoneticPr fontId="1"/>
  </si>
  <si>
    <t>１　利用権方式</t>
  </si>
  <si>
    <t>３　月払い方式</t>
  </si>
  <si>
    <t>２　日割り計算で減額</t>
  </si>
  <si>
    <t xml:space="preserve">地域の自治体による消費者物価指数、介護保険の改定などがあ
った場合 </t>
    <phoneticPr fontId="1"/>
  </si>
  <si>
    <t>運営懇談会にて入居者などへ説明、同意を得たうえで改定する
。</t>
    <phoneticPr fontId="1"/>
  </si>
  <si>
    <t>地域の状況にかんがみ算定を行う</t>
    <phoneticPr fontId="1"/>
  </si>
  <si>
    <t>利用者の状況によりかんがみ　介護度を参考にして算定を行う</t>
    <phoneticPr fontId="1"/>
  </si>
  <si>
    <t>光熱費及び施設　食事の管理費等を含む</t>
    <phoneticPr fontId="1"/>
  </si>
  <si>
    <t>食材の費用</t>
    <rPh sb="0" eb="2">
      <t>ショクザイ</t>
    </rPh>
    <rPh sb="3" eb="5">
      <t>ヒヨウ</t>
    </rPh>
    <phoneticPr fontId="1"/>
  </si>
  <si>
    <t>管理費に含む</t>
    <rPh sb="0" eb="3">
      <t>カンリヒ</t>
    </rPh>
    <rPh sb="4" eb="5">
      <t>フク</t>
    </rPh>
    <phoneticPr fontId="1"/>
  </si>
  <si>
    <t>本人が他施施設に転居を希望されたため</t>
    <phoneticPr fontId="1"/>
  </si>
  <si>
    <t>相談室</t>
    <rPh sb="0" eb="3">
      <t>ソウダンシツ</t>
    </rPh>
    <phoneticPr fontId="1"/>
  </si>
  <si>
    <t>土日祝日</t>
    <rPh sb="0" eb="4">
      <t>ドニチシュクジツ</t>
    </rPh>
    <phoneticPr fontId="1"/>
  </si>
  <si>
    <t>共栄火災海上保険株式会社</t>
    <phoneticPr fontId="1"/>
  </si>
  <si>
    <t>随時</t>
    <rPh sb="0" eb="2">
      <t>ズイジ</t>
    </rPh>
    <phoneticPr fontId="1"/>
  </si>
  <si>
    <t>１　入居希望者に公開</t>
  </si>
  <si>
    <t>１　代替措置あり</t>
  </si>
  <si>
    <t>都度文書による通知</t>
    <phoneticPr fontId="1"/>
  </si>
  <si>
    <t>エレベーター面積</t>
    <rPh sb="6" eb="8">
      <t>メンセキ</t>
    </rPh>
    <phoneticPr fontId="1"/>
  </si>
  <si>
    <t>２　適合している（将来の改善計画）</t>
  </si>
  <si>
    <t>無し</t>
    <rPh sb="0" eb="1">
      <t>ナ</t>
    </rPh>
    <phoneticPr fontId="1"/>
  </si>
  <si>
    <t>ケアサービス菜の香</t>
    <rPh sb="6" eb="7">
      <t>ナ</t>
    </rPh>
    <rPh sb="8" eb="9">
      <t>カ</t>
    </rPh>
    <phoneticPr fontId="1"/>
  </si>
  <si>
    <t>メディカルハウス菜の香</t>
    <rPh sb="8" eb="9">
      <t>ナ</t>
    </rPh>
    <rPh sb="10" eb="11">
      <t>カ</t>
    </rPh>
    <phoneticPr fontId="1"/>
  </si>
  <si>
    <t>神奈川県横浜市保土ケ谷区天王町1-12-10　201号</t>
    <phoneticPr fontId="1"/>
  </si>
  <si>
    <t>みなとまち訪問看護リハビリＳＴ</t>
    <phoneticPr fontId="1"/>
  </si>
  <si>
    <t>愛コムネット</t>
    <rPh sb="0" eb="1">
      <t>アイ</t>
    </rPh>
    <phoneticPr fontId="1"/>
  </si>
  <si>
    <t>神奈川県横浜市緑区中山町307-11　第三丸正ビル</t>
    <phoneticPr fontId="1"/>
  </si>
  <si>
    <t>オムツ代実費</t>
    <phoneticPr fontId="1"/>
  </si>
  <si>
    <t>500～2000円</t>
    <phoneticPr fontId="1"/>
  </si>
  <si>
    <t>月1回は無料　距離による</t>
    <phoneticPr fontId="1"/>
  </si>
  <si>
    <t>外部委託</t>
    <rPh sb="0" eb="4">
      <t>ガイブイタク</t>
    </rPh>
    <phoneticPr fontId="1"/>
  </si>
  <si>
    <t>希望者のみ</t>
    <rPh sb="0" eb="3">
      <t>キボウシャ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</si>
</sst>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27</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240</v>
      </c>
      <c r="H17" s="35" t="s">
        <v>468</v>
      </c>
      <c r="I17" s="32">
        <v>5</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2540</v>
      </c>
      <c r="M20" s="35" t="s">
        <v>468</v>
      </c>
      <c r="N20" s="63" t="s">
        <v>2541</v>
      </c>
      <c r="O20" s="313"/>
      <c r="P20" s="314"/>
      <c r="Q20" s="12"/>
    </row>
    <row r="21" spans="1:20" ht="20.100000000000001" customHeight="1">
      <c r="B21" s="364"/>
      <c r="C21" s="365"/>
      <c r="D21" s="365"/>
      <c r="E21" s="366"/>
      <c r="F21" s="194" t="s">
        <v>410</v>
      </c>
      <c r="G21" s="195"/>
      <c r="H21" s="195"/>
      <c r="I21" s="196"/>
      <c r="J21" s="109" t="s">
        <v>2542</v>
      </c>
      <c r="K21" s="117"/>
      <c r="L21" s="117"/>
      <c r="M21" s="35" t="s">
        <v>464</v>
      </c>
      <c r="N21" s="117" t="s">
        <v>2543</v>
      </c>
      <c r="O21" s="117"/>
      <c r="P21" s="118"/>
    </row>
    <row r="22" spans="1:20" ht="20.100000000000001"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t="s">
        <v>2544</v>
      </c>
      <c r="K23" s="400"/>
      <c r="L23" s="218" t="s">
        <v>2545</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2546</v>
      </c>
      <c r="K24" s="108"/>
      <c r="L24" s="108"/>
      <c r="M24" s="108"/>
      <c r="N24" s="108"/>
      <c r="O24" s="109"/>
      <c r="P24" s="110"/>
    </row>
    <row r="25" spans="1:20" ht="20.100000000000001" customHeight="1">
      <c r="B25" s="301"/>
      <c r="C25" s="323"/>
      <c r="D25" s="323"/>
      <c r="E25" s="302"/>
      <c r="F25" s="260" t="s">
        <v>18</v>
      </c>
      <c r="G25" s="260"/>
      <c r="H25" s="130"/>
      <c r="I25" s="130"/>
      <c r="J25" s="108" t="s">
        <v>2547</v>
      </c>
      <c r="K25" s="108"/>
      <c r="L25" s="108"/>
      <c r="M25" s="108"/>
      <c r="N25" s="108"/>
      <c r="O25" s="109"/>
      <c r="P25" s="110"/>
    </row>
    <row r="26" spans="1:20" ht="20.100000000000001" customHeight="1">
      <c r="B26" s="186" t="s">
        <v>9</v>
      </c>
      <c r="C26" s="130"/>
      <c r="D26" s="130"/>
      <c r="E26" s="130"/>
      <c r="F26" s="444">
        <v>2007</v>
      </c>
      <c r="G26" s="445"/>
      <c r="H26" s="35" t="s">
        <v>465</v>
      </c>
      <c r="I26" s="445">
        <v>3</v>
      </c>
      <c r="J26" s="445"/>
      <c r="K26" s="35" t="s">
        <v>466</v>
      </c>
      <c r="L26" s="445">
        <v>1</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2548</v>
      </c>
      <c r="I31" s="463"/>
      <c r="J31" s="463"/>
      <c r="K31" s="463"/>
      <c r="L31" s="463"/>
      <c r="M31" s="463"/>
      <c r="N31" s="463"/>
      <c r="O31" s="463"/>
      <c r="P31" s="464"/>
      <c r="S31" s="15" t="str">
        <f>IF(H31="","未記入","")</f>
        <v/>
      </c>
    </row>
    <row r="32" spans="1:20" ht="39" customHeight="1">
      <c r="B32" s="301"/>
      <c r="C32" s="323"/>
      <c r="D32" s="323"/>
      <c r="E32" s="302"/>
      <c r="F32" s="148" t="s">
        <v>2549</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240</v>
      </c>
      <c r="H33" s="35" t="s">
        <v>468</v>
      </c>
      <c r="I33" s="32">
        <v>5</v>
      </c>
      <c r="J33" s="453"/>
      <c r="K33" s="453"/>
      <c r="L33" s="453"/>
      <c r="M33" s="453"/>
      <c r="N33" s="453"/>
      <c r="O33" s="453"/>
      <c r="P33" s="454"/>
      <c r="S33" s="15" t="str">
        <f>IF(OR(G33="",I33=""),"未記入","")</f>
        <v/>
      </c>
    </row>
    <row r="34" spans="2:20" ht="58.5" customHeight="1">
      <c r="B34" s="301"/>
      <c r="C34" s="323"/>
      <c r="D34" s="323"/>
      <c r="E34" s="302"/>
      <c r="F34" s="131" t="s">
        <v>2536</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2537</v>
      </c>
      <c r="K43" s="35" t="s">
        <v>468</v>
      </c>
      <c r="L43" s="11" t="s">
        <v>2538</v>
      </c>
      <c r="M43" s="35" t="s">
        <v>468</v>
      </c>
      <c r="N43" s="11" t="s">
        <v>2539</v>
      </c>
      <c r="O43" s="313"/>
      <c r="P43" s="314"/>
      <c r="S43" s="15" t="str">
        <f>IF(OR(J43="",L43="",N43=""),"未記入","")</f>
        <v/>
      </c>
    </row>
    <row r="44" spans="2:20" ht="20.100000000000001" customHeight="1">
      <c r="B44" s="186"/>
      <c r="C44" s="130"/>
      <c r="D44" s="130"/>
      <c r="E44" s="130"/>
      <c r="F44" s="130" t="s">
        <v>15</v>
      </c>
      <c r="G44" s="130"/>
      <c r="H44" s="130"/>
      <c r="I44" s="130"/>
      <c r="J44" s="64" t="s">
        <v>2537</v>
      </c>
      <c r="K44" s="35" t="s">
        <v>468</v>
      </c>
      <c r="L44" s="63" t="s">
        <v>2540</v>
      </c>
      <c r="M44" s="35" t="s">
        <v>468</v>
      </c>
      <c r="N44" s="63" t="s">
        <v>2541</v>
      </c>
      <c r="O44" s="313"/>
      <c r="P44" s="314"/>
    </row>
    <row r="45" spans="2:20" ht="20.100000000000001" customHeight="1">
      <c r="B45" s="186"/>
      <c r="C45" s="130"/>
      <c r="D45" s="130"/>
      <c r="E45" s="130"/>
      <c r="F45" s="194" t="s">
        <v>410</v>
      </c>
      <c r="G45" s="195"/>
      <c r="H45" s="195"/>
      <c r="I45" s="196"/>
      <c r="J45" s="109" t="s">
        <v>2542</v>
      </c>
      <c r="K45" s="117"/>
      <c r="L45" s="117"/>
      <c r="M45" s="35" t="s">
        <v>464</v>
      </c>
      <c r="N45" s="117" t="s">
        <v>2543</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2544</v>
      </c>
      <c r="K47" s="400"/>
      <c r="L47" s="218" t="s">
        <v>2545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2552</v>
      </c>
      <c r="K48" s="108"/>
      <c r="L48" s="108"/>
      <c r="M48" s="108"/>
      <c r="N48" s="108"/>
      <c r="O48" s="109"/>
      <c r="P48" s="110"/>
    </row>
    <row r="49" spans="1:20" ht="20.100000000000001" customHeight="1">
      <c r="B49" s="186"/>
      <c r="C49" s="130"/>
      <c r="D49" s="130"/>
      <c r="E49" s="130"/>
      <c r="F49" s="130" t="s">
        <v>18</v>
      </c>
      <c r="G49" s="130"/>
      <c r="H49" s="130"/>
      <c r="I49" s="130"/>
      <c r="J49" s="108" t="s">
        <v>2553</v>
      </c>
      <c r="K49" s="108"/>
      <c r="L49" s="108"/>
      <c r="M49" s="108"/>
      <c r="N49" s="108"/>
      <c r="O49" s="109"/>
      <c r="P49" s="110"/>
    </row>
    <row r="50" spans="1:20" ht="20.100000000000001" customHeight="1">
      <c r="B50" s="151" t="s">
        <v>28</v>
      </c>
      <c r="C50" s="100"/>
      <c r="D50" s="100"/>
      <c r="E50" s="100"/>
      <c r="F50" s="100"/>
      <c r="G50" s="100"/>
      <c r="H50" s="100"/>
      <c r="I50" s="100"/>
      <c r="J50" s="444">
        <v>2007</v>
      </c>
      <c r="K50" s="445"/>
      <c r="L50" s="35" t="s">
        <v>465</v>
      </c>
      <c r="M50" s="61">
        <v>3</v>
      </c>
      <c r="N50" s="35" t="s">
        <v>466</v>
      </c>
      <c r="O50" s="61">
        <v>1</v>
      </c>
      <c r="P50" s="37" t="s">
        <v>467</v>
      </c>
      <c r="S50" s="15" t="str">
        <f>IF(OR(J50="",M50="",O50=""),"未記入","")</f>
        <v/>
      </c>
    </row>
    <row r="51" spans="1:20" ht="20.100000000000001" customHeight="1" thickBot="1">
      <c r="B51" s="152" t="s">
        <v>29</v>
      </c>
      <c r="C51" s="448"/>
      <c r="D51" s="448"/>
      <c r="E51" s="448"/>
      <c r="F51" s="448"/>
      <c r="G51" s="448"/>
      <c r="H51" s="448"/>
      <c r="I51" s="448"/>
      <c r="J51" s="446">
        <v>2007</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1473.59</v>
      </c>
      <c r="L72" s="117"/>
      <c r="M72" s="117"/>
      <c r="N72" s="102" t="s">
        <v>471</v>
      </c>
      <c r="O72" s="102"/>
      <c r="P72" s="263"/>
    </row>
    <row r="73" spans="2:16" ht="20.100000000000001" customHeight="1">
      <c r="B73" s="207"/>
      <c r="C73" s="208"/>
      <c r="D73" s="322"/>
      <c r="E73" s="323"/>
      <c r="F73" s="302"/>
      <c r="G73" s="100" t="s">
        <v>42</v>
      </c>
      <c r="H73" s="100"/>
      <c r="I73" s="100"/>
      <c r="J73" s="100"/>
      <c r="K73" s="109">
        <v>926.72</v>
      </c>
      <c r="L73" s="117"/>
      <c r="M73" s="117"/>
      <c r="N73" s="102" t="s">
        <v>471</v>
      </c>
      <c r="O73" s="102"/>
      <c r="P73" s="263"/>
    </row>
    <row r="74" spans="2:16" ht="20.100000000000001" customHeight="1">
      <c r="B74" s="207"/>
      <c r="C74" s="208"/>
      <c r="D74" s="130" t="s">
        <v>43</v>
      </c>
      <c r="E74" s="130"/>
      <c r="F74" s="130"/>
      <c r="G74" s="108" t="s">
        <v>2555</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2557</v>
      </c>
      <c r="L83" s="117"/>
      <c r="M83" s="117"/>
      <c r="N83" s="117"/>
      <c r="O83" s="117"/>
      <c r="P83" s="118"/>
    </row>
    <row r="84" spans="2:19" ht="20.100000000000001" customHeight="1">
      <c r="B84" s="207"/>
      <c r="C84" s="208"/>
      <c r="D84" s="130"/>
      <c r="E84" s="130"/>
      <c r="F84" s="130"/>
      <c r="G84" s="119"/>
      <c r="H84" s="96" t="s">
        <v>420</v>
      </c>
      <c r="I84" s="97"/>
      <c r="J84" s="267"/>
      <c r="K84" s="109" t="s">
        <v>2558</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2023</v>
      </c>
      <c r="L86" s="39" t="s">
        <v>465</v>
      </c>
      <c r="M86" s="61">
        <v>3</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2028</v>
      </c>
      <c r="L88" s="39" t="s">
        <v>465</v>
      </c>
      <c r="M88" s="61">
        <v>3</v>
      </c>
      <c r="N88" s="39" t="s">
        <v>466</v>
      </c>
      <c r="O88" s="61">
        <v>1</v>
      </c>
      <c r="P88" s="40" t="s">
        <v>467</v>
      </c>
    </row>
    <row r="89" spans="2:19" ht="20.100000000000001" customHeight="1">
      <c r="B89" s="209"/>
      <c r="C89" s="210"/>
      <c r="D89" s="130"/>
      <c r="E89" s="130"/>
      <c r="F89" s="130"/>
      <c r="G89" s="99"/>
      <c r="H89" s="102" t="s">
        <v>421</v>
      </c>
      <c r="I89" s="102"/>
      <c r="J89" s="103"/>
      <c r="K89" s="109" t="s">
        <v>2558</v>
      </c>
      <c r="L89" s="117"/>
      <c r="M89" s="117"/>
      <c r="N89" s="117"/>
      <c r="O89" s="117"/>
      <c r="P89" s="118"/>
    </row>
    <row r="90" spans="2:19" ht="20.100000000000001" customHeight="1">
      <c r="B90" s="186" t="s">
        <v>45</v>
      </c>
      <c r="C90" s="130"/>
      <c r="D90" s="134" t="s">
        <v>46</v>
      </c>
      <c r="E90" s="97"/>
      <c r="F90" s="267"/>
      <c r="G90" s="108" t="s">
        <v>2559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2</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7.76</v>
      </c>
      <c r="K95" s="50" t="s">
        <v>471</v>
      </c>
      <c r="L95" s="109">
        <v>30</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16.239999999999998</v>
      </c>
      <c r="K96" s="50" t="s">
        <v>471</v>
      </c>
      <c r="L96" s="109">
        <v>2</v>
      </c>
      <c r="M96" s="400"/>
      <c r="N96" s="429" t="s">
        <v>2399</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3</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6</v>
      </c>
      <c r="O106" s="117"/>
      <c r="P106" s="37" t="s">
        <v>473</v>
      </c>
    </row>
    <row r="107" spans="2:19" ht="20.100000000000001" customHeight="1">
      <c r="B107" s="432"/>
      <c r="C107" s="433"/>
      <c r="D107" s="96" t="s">
        <v>64</v>
      </c>
      <c r="E107" s="97"/>
      <c r="F107" s="267"/>
      <c r="G107" s="160">
        <v>1</v>
      </c>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2558</v>
      </c>
      <c r="H113" s="108"/>
      <c r="I113" s="108"/>
      <c r="J113" s="108"/>
      <c r="K113" s="108"/>
      <c r="L113" s="108"/>
      <c r="M113" s="108"/>
      <c r="N113" s="108"/>
      <c r="O113" s="109"/>
      <c r="P113" s="110"/>
    </row>
    <row r="114" spans="2:16" ht="20.100000000000001" customHeight="1">
      <c r="B114" s="432"/>
      <c r="C114" s="433"/>
      <c r="D114" s="134" t="s">
        <v>79</v>
      </c>
      <c r="E114" s="112"/>
      <c r="F114" s="113"/>
      <c r="G114" s="160" t="s">
        <v>2557</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2558</v>
      </c>
      <c r="H117" s="108"/>
      <c r="I117" s="108"/>
      <c r="J117" s="108"/>
      <c r="K117" s="108"/>
      <c r="L117" s="108"/>
      <c r="M117" s="108"/>
      <c r="N117" s="108"/>
      <c r="O117" s="109"/>
      <c r="P117" s="110"/>
    </row>
    <row r="118" spans="2:16" ht="20.100000000000001" customHeight="1">
      <c r="B118" s="87"/>
      <c r="C118" s="89"/>
      <c r="D118" s="153" t="s">
        <v>73</v>
      </c>
      <c r="E118" s="143"/>
      <c r="F118" s="144"/>
      <c r="G118" s="108" t="s">
        <v>2558</v>
      </c>
      <c r="H118" s="108"/>
      <c r="I118" s="108"/>
      <c r="J118" s="108"/>
      <c r="K118" s="108"/>
      <c r="L118" s="108"/>
      <c r="M118" s="108"/>
      <c r="N118" s="108"/>
      <c r="O118" s="109"/>
      <c r="P118" s="110"/>
    </row>
    <row r="119" spans="2:16" ht="20.100000000000001" customHeight="1">
      <c r="B119" s="87"/>
      <c r="C119" s="89"/>
      <c r="D119" s="137" t="s">
        <v>74</v>
      </c>
      <c r="E119" s="340"/>
      <c r="F119" s="138"/>
      <c r="G119" s="108" t="s">
        <v>2558</v>
      </c>
      <c r="H119" s="108"/>
      <c r="I119" s="108"/>
      <c r="J119" s="108"/>
      <c r="K119" s="108"/>
      <c r="L119" s="108"/>
      <c r="M119" s="108"/>
      <c r="N119" s="108"/>
      <c r="O119" s="109"/>
      <c r="P119" s="110"/>
    </row>
    <row r="120" spans="2:16" ht="20.100000000000001" customHeight="1">
      <c r="B120" s="87"/>
      <c r="C120" s="89"/>
      <c r="D120" s="101" t="s">
        <v>75</v>
      </c>
      <c r="E120" s="102"/>
      <c r="F120" s="103"/>
      <c r="G120" s="108" t="s">
        <v>2558</v>
      </c>
      <c r="H120" s="108"/>
      <c r="I120" s="108"/>
      <c r="J120" s="108"/>
      <c r="K120" s="108"/>
      <c r="L120" s="108"/>
      <c r="M120" s="108"/>
      <c r="N120" s="108"/>
      <c r="O120" s="109"/>
      <c r="P120" s="110"/>
    </row>
    <row r="121" spans="2:16" ht="20.100000000000001" customHeight="1">
      <c r="B121" s="87"/>
      <c r="C121" s="89"/>
      <c r="D121" s="101" t="s">
        <v>76</v>
      </c>
      <c r="E121" s="102"/>
      <c r="F121" s="103"/>
      <c r="G121" s="108" t="s">
        <v>2558</v>
      </c>
      <c r="H121" s="108"/>
      <c r="I121" s="108"/>
      <c r="J121" s="108"/>
      <c r="K121" s="108"/>
      <c r="L121" s="108"/>
      <c r="M121" s="108"/>
      <c r="N121" s="108"/>
      <c r="O121" s="109"/>
      <c r="P121" s="110"/>
    </row>
    <row r="122" spans="2:16" ht="20.100000000000001" customHeight="1">
      <c r="B122" s="90"/>
      <c r="C122" s="92"/>
      <c r="D122" s="101" t="s">
        <v>77</v>
      </c>
      <c r="E122" s="102"/>
      <c r="F122" s="103"/>
      <c r="G122" s="108" t="s">
        <v>2558</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2561</v>
      </c>
      <c r="H123" s="108"/>
      <c r="I123" s="108"/>
      <c r="J123" s="108"/>
      <c r="K123" s="108"/>
      <c r="L123" s="108"/>
      <c r="M123" s="108"/>
      <c r="N123" s="108"/>
      <c r="O123" s="109"/>
      <c r="P123" s="110"/>
    </row>
    <row r="124" spans="2:16" ht="20.100000000000001" customHeight="1">
      <c r="B124" s="87"/>
      <c r="C124" s="89"/>
      <c r="D124" s="153" t="s">
        <v>430</v>
      </c>
      <c r="E124" s="143"/>
      <c r="F124" s="144"/>
      <c r="G124" s="108" t="s">
        <v>2563</v>
      </c>
      <c r="H124" s="108"/>
      <c r="I124" s="108"/>
      <c r="J124" s="108"/>
      <c r="K124" s="108"/>
      <c r="L124" s="108"/>
      <c r="M124" s="108"/>
      <c r="N124" s="108"/>
      <c r="O124" s="109"/>
      <c r="P124" s="110"/>
    </row>
    <row r="125" spans="2:16" ht="20.100000000000001" customHeight="1">
      <c r="B125" s="87"/>
      <c r="C125" s="89"/>
      <c r="D125" s="137" t="s">
        <v>431</v>
      </c>
      <c r="E125" s="340"/>
      <c r="F125" s="138"/>
      <c r="G125" s="108" t="s">
        <v>2562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2568</v>
      </c>
      <c r="G197" s="306" t="s">
        <v>455</v>
      </c>
      <c r="H197" s="306"/>
      <c r="I197" s="306"/>
      <c r="J197" s="306"/>
      <c r="K197" s="306"/>
      <c r="L197" s="306"/>
      <c r="M197" s="306"/>
      <c r="N197" s="306"/>
      <c r="O197" s="306"/>
      <c r="P197" s="410"/>
    </row>
    <row r="198" spans="1:20" ht="20.100000000000001" customHeight="1">
      <c r="B198" s="186"/>
      <c r="C198" s="130"/>
      <c r="D198" s="130"/>
      <c r="E198" s="130"/>
      <c r="F198" s="14" t="s">
        <v>2568</v>
      </c>
      <c r="G198" s="102" t="s">
        <v>456</v>
      </c>
      <c r="H198" s="102"/>
      <c r="I198" s="102"/>
      <c r="J198" s="102"/>
      <c r="K198" s="102"/>
      <c r="L198" s="102"/>
      <c r="M198" s="102"/>
      <c r="N198" s="102"/>
      <c r="O198" s="102"/>
      <c r="P198" s="263"/>
    </row>
    <row r="199" spans="1:20" ht="20.100000000000001" customHeight="1">
      <c r="B199" s="186"/>
      <c r="C199" s="130"/>
      <c r="D199" s="130"/>
      <c r="E199" s="130"/>
      <c r="F199" s="14" t="s">
        <v>2568</v>
      </c>
      <c r="G199" s="102" t="s">
        <v>457</v>
      </c>
      <c r="H199" s="102"/>
      <c r="I199" s="102"/>
      <c r="J199" s="102"/>
      <c r="K199" s="102"/>
      <c r="L199" s="102"/>
      <c r="M199" s="102"/>
      <c r="N199" s="102"/>
      <c r="O199" s="102"/>
      <c r="P199" s="263"/>
    </row>
    <row r="200" spans="1:20" ht="79.5" customHeight="1">
      <c r="B200" s="186"/>
      <c r="C200" s="130"/>
      <c r="D200" s="130"/>
      <c r="E200" s="130"/>
      <c r="F200" s="14" t="s">
        <v>2568</v>
      </c>
      <c r="G200" s="102" t="s">
        <v>432</v>
      </c>
      <c r="H200" s="102"/>
      <c r="I200" s="103"/>
      <c r="J200" s="121" t="s">
        <v>2569</v>
      </c>
      <c r="K200" s="122"/>
      <c r="L200" s="122"/>
      <c r="M200" s="122"/>
      <c r="N200" s="122"/>
      <c r="O200" s="122"/>
      <c r="P200" s="123"/>
    </row>
    <row r="201" spans="1:20" ht="39.950000000000003" customHeight="1">
      <c r="B201" s="81" t="s">
        <v>101</v>
      </c>
      <c r="C201" s="76"/>
      <c r="D201" s="453">
        <v>1</v>
      </c>
      <c r="E201" s="412"/>
      <c r="F201" s="130" t="s">
        <v>5</v>
      </c>
      <c r="G201" s="130"/>
      <c r="H201" s="130"/>
      <c r="I201" s="131" t="s">
        <v>2570</v>
      </c>
      <c r="J201" s="105"/>
      <c r="K201" s="105"/>
      <c r="L201" s="105"/>
      <c r="M201" s="105"/>
      <c r="N201" s="105"/>
      <c r="O201" s="106"/>
      <c r="P201" s="107"/>
    </row>
    <row r="202" spans="1:20" ht="39.950000000000003" customHeight="1">
      <c r="B202" s="82"/>
      <c r="C202" s="78"/>
      <c r="D202" s="486"/>
      <c r="E202" s="414"/>
      <c r="F202" s="130" t="s">
        <v>103</v>
      </c>
      <c r="G202" s="130"/>
      <c r="H202" s="130"/>
      <c r="I202" s="131" t="s">
        <v>2571</v>
      </c>
      <c r="J202" s="105"/>
      <c r="K202" s="105"/>
      <c r="L202" s="105"/>
      <c r="M202" s="105"/>
      <c r="N202" s="105"/>
      <c r="O202" s="106"/>
      <c r="P202" s="107"/>
    </row>
    <row r="203" spans="1:20" ht="79.5" customHeight="1">
      <c r="B203" s="82"/>
      <c r="C203" s="78"/>
      <c r="D203" s="486"/>
      <c r="E203" s="414"/>
      <c r="F203" s="130" t="s">
        <v>104</v>
      </c>
      <c r="G203" s="130"/>
      <c r="H203" s="130"/>
      <c r="I203" s="131" t="s">
        <v>2572</v>
      </c>
      <c r="J203" s="105"/>
      <c r="K203" s="105"/>
      <c r="L203" s="105"/>
      <c r="M203" s="105"/>
      <c r="N203" s="105"/>
      <c r="O203" s="106"/>
      <c r="P203" s="107"/>
    </row>
    <row r="204" spans="1:20" ht="79.5" customHeight="1">
      <c r="B204" s="82"/>
      <c r="C204" s="78"/>
      <c r="D204" s="486"/>
      <c r="E204" s="414"/>
      <c r="F204" s="130" t="s">
        <v>413</v>
      </c>
      <c r="G204" s="130"/>
      <c r="H204" s="130"/>
      <c r="I204" s="131" t="s">
        <v>2573</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2558</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2558</v>
      </c>
      <c r="N206" s="117"/>
      <c r="O206" s="117"/>
      <c r="P206" s="118"/>
      <c r="T206" s="69"/>
    </row>
    <row r="207" spans="1:20" ht="39.950000000000003" customHeight="1">
      <c r="B207" s="82"/>
      <c r="C207" s="78"/>
      <c r="D207" s="453">
        <v>2</v>
      </c>
      <c r="E207" s="412"/>
      <c r="F207" s="130" t="s">
        <v>5</v>
      </c>
      <c r="G207" s="130"/>
      <c r="H207" s="130"/>
      <c r="I207" s="121" t="s">
        <v>2574</v>
      </c>
      <c r="J207" s="268"/>
      <c r="K207" s="268"/>
      <c r="L207" s="268"/>
      <c r="M207" s="268"/>
      <c r="N207" s="268"/>
      <c r="O207" s="268"/>
      <c r="P207" s="269"/>
    </row>
    <row r="208" spans="1:20" ht="39.950000000000003" customHeight="1">
      <c r="B208" s="82"/>
      <c r="C208" s="78"/>
      <c r="D208" s="486"/>
      <c r="E208" s="414"/>
      <c r="F208" s="130" t="s">
        <v>103</v>
      </c>
      <c r="G208" s="130"/>
      <c r="H208" s="130"/>
      <c r="I208" s="131" t="s">
        <v>2575</v>
      </c>
      <c r="J208" s="105"/>
      <c r="K208" s="105"/>
      <c r="L208" s="105"/>
      <c r="M208" s="105"/>
      <c r="N208" s="105"/>
      <c r="O208" s="106"/>
      <c r="P208" s="107"/>
    </row>
    <row r="209" spans="1:20" ht="79.5" customHeight="1">
      <c r="B209" s="82"/>
      <c r="C209" s="78"/>
      <c r="D209" s="486"/>
      <c r="E209" s="414"/>
      <c r="F209" s="130" t="s">
        <v>104</v>
      </c>
      <c r="G209" s="130"/>
      <c r="H209" s="130"/>
      <c r="I209" s="131" t="s">
        <v>2576</v>
      </c>
      <c r="J209" s="105"/>
      <c r="K209" s="105"/>
      <c r="L209" s="105"/>
      <c r="M209" s="105"/>
      <c r="N209" s="105"/>
      <c r="O209" s="106"/>
      <c r="P209" s="107"/>
    </row>
    <row r="210" spans="1:20" ht="79.5" customHeight="1">
      <c r="B210" s="82"/>
      <c r="C210" s="78"/>
      <c r="D210" s="486"/>
      <c r="E210" s="414"/>
      <c r="F210" s="130" t="s">
        <v>413</v>
      </c>
      <c r="G210" s="130"/>
      <c r="H210" s="130"/>
      <c r="I210" s="131" t="s">
        <v>2573</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2558</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2558</v>
      </c>
      <c r="N212" s="117"/>
      <c r="O212" s="117"/>
      <c r="P212" s="118"/>
      <c r="T212" s="69"/>
    </row>
    <row r="213" spans="1:20" ht="39.950000000000003" customHeight="1">
      <c r="B213" s="82"/>
      <c r="C213" s="78"/>
      <c r="D213" s="453">
        <v>3</v>
      </c>
      <c r="E213" s="412"/>
      <c r="F213" s="130" t="s">
        <v>5</v>
      </c>
      <c r="G213" s="130"/>
      <c r="H213" s="130"/>
      <c r="I213" s="121" t="s">
        <v>2577</v>
      </c>
      <c r="J213" s="268"/>
      <c r="K213" s="268"/>
      <c r="L213" s="268"/>
      <c r="M213" s="268"/>
      <c r="N213" s="268"/>
      <c r="O213" s="268"/>
      <c r="P213" s="269"/>
    </row>
    <row r="214" spans="1:20" ht="39.950000000000003" customHeight="1">
      <c r="B214" s="82"/>
      <c r="C214" s="78"/>
      <c r="D214" s="486"/>
      <c r="E214" s="414"/>
      <c r="F214" s="130" t="s">
        <v>103</v>
      </c>
      <c r="G214" s="130"/>
      <c r="H214" s="130"/>
      <c r="I214" s="131" t="s">
        <v>2578</v>
      </c>
      <c r="J214" s="105"/>
      <c r="K214" s="105"/>
      <c r="L214" s="105"/>
      <c r="M214" s="105"/>
      <c r="N214" s="105"/>
      <c r="O214" s="106"/>
      <c r="P214" s="107"/>
    </row>
    <row r="215" spans="1:20" ht="79.5" customHeight="1">
      <c r="B215" s="82"/>
      <c r="C215" s="78"/>
      <c r="D215" s="486"/>
      <c r="E215" s="414"/>
      <c r="F215" s="130" t="s">
        <v>104</v>
      </c>
      <c r="G215" s="130"/>
      <c r="H215" s="130"/>
      <c r="I215" s="131" t="s">
        <v>2579</v>
      </c>
      <c r="J215" s="105"/>
      <c r="K215" s="105"/>
      <c r="L215" s="105"/>
      <c r="M215" s="105"/>
      <c r="N215" s="105"/>
      <c r="O215" s="106"/>
      <c r="P215" s="107"/>
    </row>
    <row r="216" spans="1:20" ht="79.5" customHeight="1">
      <c r="B216" s="82"/>
      <c r="C216" s="78"/>
      <c r="D216" s="486"/>
      <c r="E216" s="414"/>
      <c r="F216" s="130" t="s">
        <v>413</v>
      </c>
      <c r="G216" s="130"/>
      <c r="H216" s="130"/>
      <c r="I216" s="131" t="s">
        <v>2573</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2558</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2558</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2558</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2580</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2571</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2581</v>
      </c>
      <c r="J235" s="105"/>
      <c r="K235" s="105"/>
      <c r="L235" s="105"/>
      <c r="M235" s="105"/>
      <c r="N235" s="105"/>
      <c r="O235" s="106"/>
      <c r="P235" s="107"/>
    </row>
    <row r="236" spans="1:20" ht="39.950000000000003" customHeight="1">
      <c r="B236" s="82"/>
      <c r="C236" s="78"/>
      <c r="D236" s="413"/>
      <c r="E236" s="414"/>
      <c r="F236" s="130" t="s">
        <v>103</v>
      </c>
      <c r="G236" s="130"/>
      <c r="H236" s="130"/>
      <c r="I236" s="131" t="s">
        <v>2582</v>
      </c>
      <c r="J236" s="105"/>
      <c r="K236" s="105"/>
      <c r="L236" s="105"/>
      <c r="M236" s="105"/>
      <c r="N236" s="105"/>
      <c r="O236" s="106"/>
      <c r="P236" s="107"/>
    </row>
    <row r="237" spans="1:20" ht="39.950000000000003" customHeight="1">
      <c r="B237" s="82"/>
      <c r="C237" s="78"/>
      <c r="D237" s="413"/>
      <c r="E237" s="414"/>
      <c r="F237" s="260" t="s">
        <v>105</v>
      </c>
      <c r="G237" s="260"/>
      <c r="H237" s="260"/>
      <c r="I237" s="131" t="s">
        <v>2583</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2568</v>
      </c>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t="s">
        <v>2584</v>
      </c>
      <c r="G246" s="268"/>
      <c r="H246" s="268"/>
      <c r="I246" s="268"/>
      <c r="J246" s="268"/>
      <c r="K246" s="268"/>
      <c r="L246" s="268"/>
      <c r="M246" s="268"/>
      <c r="N246" s="268"/>
      <c r="O246" s="268"/>
      <c r="P246" s="269"/>
    </row>
    <row r="247" spans="2:16" ht="120" customHeight="1">
      <c r="B247" s="186" t="s">
        <v>110</v>
      </c>
      <c r="C247" s="130"/>
      <c r="D247" s="130"/>
      <c r="E247" s="130"/>
      <c r="F247" s="121" t="s">
        <v>2585</v>
      </c>
      <c r="G247" s="268"/>
      <c r="H247" s="268"/>
      <c r="I247" s="268"/>
      <c r="J247" s="268"/>
      <c r="K247" s="268"/>
      <c r="L247" s="268"/>
      <c r="M247" s="268"/>
      <c r="N247" s="268"/>
      <c r="O247" s="268"/>
      <c r="P247" s="269"/>
    </row>
    <row r="248" spans="2:16" ht="20.100000000000001" customHeight="1">
      <c r="B248" s="186" t="s">
        <v>111</v>
      </c>
      <c r="C248" s="130"/>
      <c r="D248" s="130"/>
      <c r="E248" s="130"/>
      <c r="F248" s="109" t="s">
        <v>2557</v>
      </c>
      <c r="G248" s="117"/>
      <c r="H248" s="117"/>
      <c r="I248" s="117"/>
      <c r="J248" s="117"/>
      <c r="K248" s="117"/>
      <c r="L248" s="117"/>
      <c r="M248" s="117"/>
      <c r="N248" s="117"/>
      <c r="O248" s="117"/>
      <c r="P248" s="118"/>
    </row>
    <row r="249" spans="2:16" ht="120" customHeight="1">
      <c r="B249" s="186" t="s">
        <v>112</v>
      </c>
      <c r="C249" s="130"/>
      <c r="D249" s="130"/>
      <c r="E249" s="130"/>
      <c r="F249" s="121" t="s">
        <v>2586</v>
      </c>
      <c r="G249" s="268"/>
      <c r="H249" s="268"/>
      <c r="I249" s="268"/>
      <c r="J249" s="268"/>
      <c r="K249" s="268"/>
      <c r="L249" s="268"/>
      <c r="M249" s="268"/>
      <c r="N249" s="268"/>
      <c r="O249" s="268"/>
      <c r="P249" s="269"/>
    </row>
    <row r="250" spans="2:16" ht="20.100000000000001" customHeight="1">
      <c r="B250" s="247" t="s">
        <v>114</v>
      </c>
      <c r="C250" s="248"/>
      <c r="D250" s="248"/>
      <c r="E250" s="248"/>
      <c r="F250" s="109" t="s">
        <v>2557</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2557</v>
      </c>
      <c r="G251" s="117"/>
      <c r="H251" s="117"/>
      <c r="I251" s="117"/>
      <c r="J251" s="117"/>
      <c r="K251" s="117"/>
      <c r="L251" s="117"/>
      <c r="M251" s="117"/>
      <c r="N251" s="117"/>
      <c r="O251" s="117"/>
      <c r="P251" s="118"/>
    </row>
    <row r="252" spans="2:16" ht="20.100000000000001" customHeight="1">
      <c r="B252" s="190"/>
      <c r="C252" s="191"/>
      <c r="D252" s="248" t="s">
        <v>117</v>
      </c>
      <c r="E252" s="248"/>
      <c r="F252" s="109" t="s">
        <v>2557</v>
      </c>
      <c r="G252" s="117"/>
      <c r="H252" s="117"/>
      <c r="I252" s="117"/>
      <c r="J252" s="117"/>
      <c r="K252" s="117"/>
      <c r="L252" s="117"/>
      <c r="M252" s="117"/>
      <c r="N252" s="117"/>
      <c r="O252" s="117"/>
      <c r="P252" s="118"/>
    </row>
    <row r="253" spans="2:16" ht="20.100000000000001" customHeight="1">
      <c r="B253" s="190"/>
      <c r="C253" s="191"/>
      <c r="D253" s="248" t="s">
        <v>118</v>
      </c>
      <c r="E253" s="248"/>
      <c r="F253" s="109" t="s">
        <v>2557</v>
      </c>
      <c r="G253" s="117"/>
      <c r="H253" s="117"/>
      <c r="I253" s="117"/>
      <c r="J253" s="117"/>
      <c r="K253" s="117"/>
      <c r="L253" s="117"/>
      <c r="M253" s="117"/>
      <c r="N253" s="117"/>
      <c r="O253" s="117"/>
      <c r="P253" s="118"/>
    </row>
    <row r="254" spans="2:16" ht="20.100000000000001" customHeight="1">
      <c r="B254" s="190"/>
      <c r="C254" s="191"/>
      <c r="D254" s="248" t="s">
        <v>119</v>
      </c>
      <c r="E254" s="248"/>
      <c r="F254" s="109" t="s">
        <v>2557</v>
      </c>
      <c r="G254" s="117"/>
      <c r="H254" s="117"/>
      <c r="I254" s="117"/>
      <c r="J254" s="117"/>
      <c r="K254" s="117"/>
      <c r="L254" s="117"/>
      <c r="M254" s="117"/>
      <c r="N254" s="117"/>
      <c r="O254" s="117"/>
      <c r="P254" s="118"/>
    </row>
    <row r="255" spans="2:16" ht="20.100000000000001" customHeight="1">
      <c r="B255" s="190"/>
      <c r="C255" s="191"/>
      <c r="D255" s="248" t="s">
        <v>120</v>
      </c>
      <c r="E255" s="248"/>
      <c r="F255" s="109" t="s">
        <v>2557</v>
      </c>
      <c r="G255" s="117"/>
      <c r="H255" s="117"/>
      <c r="I255" s="117"/>
      <c r="J255" s="117"/>
      <c r="K255" s="117"/>
      <c r="L255" s="117"/>
      <c r="M255" s="117"/>
      <c r="N255" s="117"/>
      <c r="O255" s="117"/>
      <c r="P255" s="118"/>
    </row>
    <row r="256" spans="2:16" ht="20.100000000000001" customHeight="1">
      <c r="B256" s="190"/>
      <c r="C256" s="191"/>
      <c r="D256" s="191" t="s">
        <v>121</v>
      </c>
      <c r="E256" s="191"/>
      <c r="F256" s="109" t="s">
        <v>2557</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2558</v>
      </c>
      <c r="K263" s="108"/>
      <c r="L263" s="108"/>
      <c r="M263" s="108"/>
      <c r="N263" s="108"/>
      <c r="O263" s="109"/>
      <c r="P263" s="110"/>
      <c r="S263" s="15" t="str">
        <f>IF(J263="","未記入","")</f>
        <v/>
      </c>
    </row>
    <row r="264" spans="2:20" ht="120" customHeight="1">
      <c r="B264" s="186" t="s">
        <v>123</v>
      </c>
      <c r="C264" s="130"/>
      <c r="D264" s="130"/>
      <c r="E264" s="130"/>
      <c r="F264" s="121" t="s">
        <v>2587</v>
      </c>
      <c r="G264" s="268"/>
      <c r="H264" s="268"/>
      <c r="I264" s="268"/>
      <c r="J264" s="268"/>
      <c r="K264" s="268"/>
      <c r="L264" s="268"/>
      <c r="M264" s="268"/>
      <c r="N264" s="268"/>
      <c r="O264" s="268"/>
      <c r="P264" s="269"/>
    </row>
    <row r="265" spans="2:20" ht="60" customHeight="1">
      <c r="B265" s="186" t="s">
        <v>474</v>
      </c>
      <c r="C265" s="130"/>
      <c r="D265" s="130"/>
      <c r="E265" s="130"/>
      <c r="F265" s="121" t="s">
        <v>2588</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2589</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2558</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2590</v>
      </c>
      <c r="K271" s="122"/>
      <c r="L271" s="122"/>
      <c r="M271" s="122"/>
      <c r="N271" s="122"/>
      <c r="O271" s="122"/>
      <c r="P271" s="123"/>
    </row>
    <row r="272" spans="2:20" ht="20.100000000000001" customHeight="1">
      <c r="B272" s="186" t="s">
        <v>127</v>
      </c>
      <c r="C272" s="130"/>
      <c r="D272" s="130"/>
      <c r="E272" s="130"/>
      <c r="F272" s="109">
        <v>34</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2557</v>
      </c>
      <c r="M339" s="94"/>
      <c r="N339" s="94"/>
      <c r="O339" s="94"/>
      <c r="P339" s="95"/>
    </row>
    <row r="340" spans="2:20" ht="20.100000000000001" customHeight="1">
      <c r="B340" s="364"/>
      <c r="C340" s="365"/>
      <c r="D340" s="365"/>
      <c r="E340" s="365"/>
      <c r="F340" s="366"/>
      <c r="G340" s="134" t="s">
        <v>440</v>
      </c>
      <c r="H340" s="113"/>
      <c r="I340" s="109" t="s">
        <v>2557</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v>3</v>
      </c>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v>2</v>
      </c>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4</v>
      </c>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2</v>
      </c>
      <c r="H354" s="28"/>
      <c r="I354" s="28">
        <v>2</v>
      </c>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2591</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2568</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30</v>
      </c>
      <c r="K370" s="117"/>
      <c r="L370" s="117"/>
      <c r="M370" s="102" t="s">
        <v>443</v>
      </c>
      <c r="N370" s="102"/>
      <c r="O370" s="102"/>
      <c r="P370" s="263"/>
      <c r="S370" s="15" t="str">
        <f>IF(F368=MST!CI6,IF(J370="","未記入",""),"")</f>
        <v/>
      </c>
    </row>
    <row r="371" spans="2:20" ht="120" customHeight="1">
      <c r="B371" s="190" t="s">
        <v>196</v>
      </c>
      <c r="C371" s="130"/>
      <c r="D371" s="130" t="s">
        <v>197</v>
      </c>
      <c r="E371" s="130"/>
      <c r="F371" s="121" t="s">
        <v>2594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5</v>
      </c>
      <c r="J376" s="108"/>
      <c r="K376" s="108"/>
      <c r="L376" s="108"/>
      <c r="M376" s="109">
        <v>3</v>
      </c>
      <c r="N376" s="117"/>
      <c r="O376" s="117"/>
      <c r="P376" s="118"/>
    </row>
    <row r="377" spans="2:20" ht="20.100000000000001" customHeight="1">
      <c r="B377" s="186"/>
      <c r="C377" s="130"/>
      <c r="D377" s="130"/>
      <c r="E377" s="101" t="s">
        <v>210</v>
      </c>
      <c r="F377" s="102"/>
      <c r="G377" s="102"/>
      <c r="H377" s="103"/>
      <c r="I377" s="109">
        <v>89</v>
      </c>
      <c r="J377" s="117"/>
      <c r="K377" s="117"/>
      <c r="L377" s="55" t="s">
        <v>479</v>
      </c>
      <c r="M377" s="109">
        <v>84</v>
      </c>
      <c r="N377" s="117"/>
      <c r="O377" s="117"/>
      <c r="P377" s="40" t="s">
        <v>479</v>
      </c>
    </row>
    <row r="378" spans="2:20" ht="20.100000000000001" customHeight="1">
      <c r="B378" s="186" t="s">
        <v>45</v>
      </c>
      <c r="C378" s="130"/>
      <c r="D378" s="130"/>
      <c r="E378" s="101" t="s">
        <v>211</v>
      </c>
      <c r="F378" s="102"/>
      <c r="G378" s="102"/>
      <c r="H378" s="103"/>
      <c r="I378" s="109">
        <v>7</v>
      </c>
      <c r="J378" s="117"/>
      <c r="K378" s="117"/>
      <c r="L378" s="55" t="s">
        <v>471</v>
      </c>
      <c r="M378" s="109">
        <v>7</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239700</v>
      </c>
      <c r="J384" s="117"/>
      <c r="K384" s="117"/>
      <c r="L384" s="50" t="s">
        <v>480</v>
      </c>
      <c r="M384" s="109">
        <v>219700</v>
      </c>
      <c r="N384" s="117"/>
      <c r="O384" s="117"/>
      <c r="P384" s="37" t="s">
        <v>480</v>
      </c>
    </row>
    <row r="385" spans="2:20" ht="20.100000000000001" customHeight="1">
      <c r="B385" s="258"/>
      <c r="C385" s="101" t="s">
        <v>205</v>
      </c>
      <c r="D385" s="102"/>
      <c r="E385" s="102"/>
      <c r="F385" s="102"/>
      <c r="G385" s="102"/>
      <c r="H385" s="103"/>
      <c r="I385" s="109">
        <v>60000</v>
      </c>
      <c r="J385" s="117"/>
      <c r="K385" s="117"/>
      <c r="L385" s="50" t="s">
        <v>480</v>
      </c>
      <c r="M385" s="109">
        <v>60000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42700</v>
      </c>
      <c r="J387" s="117"/>
      <c r="K387" s="117"/>
      <c r="L387" s="50" t="s">
        <v>480</v>
      </c>
      <c r="M387" s="109">
        <v>42700</v>
      </c>
      <c r="N387" s="117"/>
      <c r="O387" s="117"/>
      <c r="P387" s="37" t="s">
        <v>480</v>
      </c>
    </row>
    <row r="388" spans="2:20" ht="20.100000000000001" customHeight="1">
      <c r="B388" s="186"/>
      <c r="C388" s="338"/>
      <c r="D388" s="338"/>
      <c r="E388" s="101" t="s">
        <v>217</v>
      </c>
      <c r="F388" s="102"/>
      <c r="G388" s="102"/>
      <c r="H388" s="103"/>
      <c r="I388" s="109">
        <v>57000</v>
      </c>
      <c r="J388" s="117"/>
      <c r="K388" s="117"/>
      <c r="L388" s="50" t="s">
        <v>480</v>
      </c>
      <c r="M388" s="109">
        <v>57000</v>
      </c>
      <c r="N388" s="117"/>
      <c r="O388" s="117"/>
      <c r="P388" s="37" t="s">
        <v>480</v>
      </c>
    </row>
    <row r="389" spans="2:20" ht="20.100000000000001" customHeight="1">
      <c r="B389" s="186"/>
      <c r="C389" s="338"/>
      <c r="D389" s="338"/>
      <c r="E389" s="101" t="s">
        <v>218</v>
      </c>
      <c r="F389" s="102"/>
      <c r="G389" s="102"/>
      <c r="H389" s="103"/>
      <c r="I389" s="109">
        <v>50000</v>
      </c>
      <c r="J389" s="117"/>
      <c r="K389" s="117"/>
      <c r="L389" s="50" t="s">
        <v>480</v>
      </c>
      <c r="M389" s="109">
        <v>30000</v>
      </c>
      <c r="N389" s="117"/>
      <c r="O389" s="117"/>
      <c r="P389" s="37" t="s">
        <v>480</v>
      </c>
    </row>
    <row r="390" spans="2:20" ht="20.100000000000001" customHeight="1">
      <c r="B390" s="186"/>
      <c r="C390" s="338"/>
      <c r="D390" s="338"/>
      <c r="E390" s="101" t="s">
        <v>219</v>
      </c>
      <c r="F390" s="102"/>
      <c r="G390" s="102"/>
      <c r="H390" s="103"/>
      <c r="I390" s="109">
        <v>0</v>
      </c>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v>30000</v>
      </c>
      <c r="J391" s="117"/>
      <c r="K391" s="117"/>
      <c r="L391" s="50" t="s">
        <v>480</v>
      </c>
      <c r="M391" s="109">
        <v>30000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2597</v>
      </c>
      <c r="H400" s="268"/>
      <c r="I400" s="268"/>
      <c r="J400" s="268"/>
      <c r="K400" s="268"/>
      <c r="L400" s="268"/>
      <c r="M400" s="268"/>
      <c r="N400" s="268"/>
      <c r="O400" s="268"/>
      <c r="P400" s="269"/>
    </row>
    <row r="401" spans="2:20" ht="120" customHeight="1">
      <c r="B401" s="303" t="s">
        <v>217</v>
      </c>
      <c r="C401" s="102"/>
      <c r="D401" s="102"/>
      <c r="E401" s="102"/>
      <c r="F401" s="103"/>
      <c r="G401" s="121" t="s">
        <v>2598</v>
      </c>
      <c r="H401" s="268"/>
      <c r="I401" s="268"/>
      <c r="J401" s="268"/>
      <c r="K401" s="268"/>
      <c r="L401" s="268"/>
      <c r="M401" s="268"/>
      <c r="N401" s="268"/>
      <c r="O401" s="268"/>
      <c r="P401" s="269"/>
    </row>
    <row r="402" spans="2:20" ht="120" customHeight="1">
      <c r="B402" s="303" t="s">
        <v>216</v>
      </c>
      <c r="C402" s="102"/>
      <c r="D402" s="102"/>
      <c r="E402" s="102"/>
      <c r="F402" s="103"/>
      <c r="G402" s="121" t="s">
        <v>2599</v>
      </c>
      <c r="H402" s="268"/>
      <c r="I402" s="268"/>
      <c r="J402" s="268"/>
      <c r="K402" s="268"/>
      <c r="L402" s="268"/>
      <c r="M402" s="268"/>
      <c r="N402" s="268"/>
      <c r="O402" s="268"/>
      <c r="P402" s="269"/>
    </row>
    <row r="403" spans="2:20" ht="120" customHeight="1">
      <c r="B403" s="303" t="s">
        <v>219</v>
      </c>
      <c r="C403" s="102"/>
      <c r="D403" s="102"/>
      <c r="E403" s="102"/>
      <c r="F403" s="103"/>
      <c r="G403" s="121" t="s">
        <v>2600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2598</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13</v>
      </c>
      <c r="I431" s="94"/>
      <c r="J431" s="94"/>
      <c r="K431" s="94"/>
      <c r="L431" s="94"/>
      <c r="M431" s="94"/>
      <c r="N431" s="94"/>
      <c r="O431" s="94"/>
      <c r="P431" s="49" t="s">
        <v>476</v>
      </c>
    </row>
    <row r="432" spans="1:20" ht="20.100000000000001" customHeight="1">
      <c r="B432" s="301"/>
      <c r="C432" s="302"/>
      <c r="D432" s="130" t="s">
        <v>245</v>
      </c>
      <c r="E432" s="130"/>
      <c r="F432" s="130"/>
      <c r="G432" s="130"/>
      <c r="H432" s="109">
        <v>12</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6</v>
      </c>
      <c r="I434" s="117"/>
      <c r="J434" s="117"/>
      <c r="K434" s="117"/>
      <c r="L434" s="117"/>
      <c r="M434" s="117"/>
      <c r="N434" s="117"/>
      <c r="O434" s="117"/>
      <c r="P434" s="37" t="s">
        <v>478</v>
      </c>
    </row>
    <row r="435" spans="2:16" ht="20.100000000000001" customHeight="1">
      <c r="B435" s="186"/>
      <c r="C435" s="130"/>
      <c r="D435" s="130" t="s">
        <v>248</v>
      </c>
      <c r="E435" s="130"/>
      <c r="F435" s="130"/>
      <c r="G435" s="130"/>
      <c r="H435" s="109">
        <v>11</v>
      </c>
      <c r="I435" s="117"/>
      <c r="J435" s="117"/>
      <c r="K435" s="117"/>
      <c r="L435" s="117"/>
      <c r="M435" s="117"/>
      <c r="N435" s="117"/>
      <c r="O435" s="117"/>
      <c r="P435" s="37" t="s">
        <v>478</v>
      </c>
    </row>
    <row r="436" spans="2:16" ht="20.100000000000001" customHeight="1">
      <c r="B436" s="186"/>
      <c r="C436" s="130"/>
      <c r="D436" s="130" t="s">
        <v>249</v>
      </c>
      <c r="E436" s="130"/>
      <c r="F436" s="130"/>
      <c r="G436" s="130"/>
      <c r="H436" s="109">
        <v>7</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v>1</v>
      </c>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v>8</v>
      </c>
      <c r="I443" s="117"/>
      <c r="J443" s="117"/>
      <c r="K443" s="117"/>
      <c r="L443" s="117"/>
      <c r="M443" s="117"/>
      <c r="N443" s="117"/>
      <c r="O443" s="117"/>
      <c r="P443" s="37" t="s">
        <v>478</v>
      </c>
    </row>
    <row r="444" spans="2:16" ht="20.100000000000001" customHeight="1">
      <c r="B444" s="289"/>
      <c r="C444" s="290"/>
      <c r="D444" s="130" t="s">
        <v>257</v>
      </c>
      <c r="E444" s="130"/>
      <c r="F444" s="130"/>
      <c r="G444" s="130"/>
      <c r="H444" s="109">
        <v>14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7</v>
      </c>
      <c r="I445" s="117"/>
      <c r="J445" s="117"/>
      <c r="K445" s="117"/>
      <c r="L445" s="117"/>
      <c r="M445" s="117"/>
      <c r="N445" s="117"/>
      <c r="O445" s="117"/>
      <c r="P445" s="37" t="s">
        <v>478</v>
      </c>
    </row>
    <row r="446" spans="2:16" ht="20.100000000000001" customHeight="1">
      <c r="B446" s="186"/>
      <c r="C446" s="130"/>
      <c r="D446" s="130" t="s">
        <v>259</v>
      </c>
      <c r="E446" s="130"/>
      <c r="F446" s="130"/>
      <c r="G446" s="130"/>
      <c r="H446" s="109">
        <v>0</v>
      </c>
      <c r="I446" s="117"/>
      <c r="J446" s="117"/>
      <c r="K446" s="117"/>
      <c r="L446" s="117"/>
      <c r="M446" s="117"/>
      <c r="N446" s="117"/>
      <c r="O446" s="117"/>
      <c r="P446" s="37" t="s">
        <v>478</v>
      </c>
    </row>
    <row r="447" spans="2:16" ht="20.100000000000001" customHeight="1">
      <c r="B447" s="186"/>
      <c r="C447" s="130"/>
      <c r="D447" s="130" t="s">
        <v>260</v>
      </c>
      <c r="E447" s="130"/>
      <c r="F447" s="130"/>
      <c r="G447" s="130"/>
      <c r="H447" s="109">
        <v>15</v>
      </c>
      <c r="I447" s="117"/>
      <c r="J447" s="117"/>
      <c r="K447" s="117"/>
      <c r="L447" s="117"/>
      <c r="M447" s="117"/>
      <c r="N447" s="117"/>
      <c r="O447" s="117"/>
      <c r="P447" s="37" t="s">
        <v>478</v>
      </c>
    </row>
    <row r="448" spans="2:16" ht="20.100000000000001" customHeight="1">
      <c r="B448" s="186"/>
      <c r="C448" s="130"/>
      <c r="D448" s="130" t="s">
        <v>261</v>
      </c>
      <c r="E448" s="130"/>
      <c r="F448" s="130"/>
      <c r="G448" s="130"/>
      <c r="H448" s="109">
        <v>3</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80</v>
      </c>
      <c r="I453" s="94"/>
      <c r="J453" s="94"/>
      <c r="K453" s="94"/>
      <c r="L453" s="94"/>
      <c r="M453" s="94"/>
      <c r="N453" s="94"/>
      <c r="O453" s="94"/>
      <c r="P453" s="49" t="s">
        <v>484</v>
      </c>
    </row>
    <row r="454" spans="2:20" ht="20.100000000000001" customHeight="1">
      <c r="B454" s="186" t="s">
        <v>266</v>
      </c>
      <c r="C454" s="130"/>
      <c r="D454" s="130"/>
      <c r="E454" s="130"/>
      <c r="F454" s="130"/>
      <c r="G454" s="130"/>
      <c r="H454" s="109">
        <v>25</v>
      </c>
      <c r="I454" s="117"/>
      <c r="J454" s="117"/>
      <c r="K454" s="117"/>
      <c r="L454" s="117"/>
      <c r="M454" s="117"/>
      <c r="N454" s="117"/>
      <c r="O454" s="117"/>
      <c r="P454" s="37" t="s">
        <v>476</v>
      </c>
    </row>
    <row r="455" spans="2:20" ht="20.100000000000001" customHeight="1">
      <c r="B455" s="186" t="s">
        <v>267</v>
      </c>
      <c r="C455" s="130"/>
      <c r="D455" s="130"/>
      <c r="E455" s="130"/>
      <c r="F455" s="130"/>
      <c r="G455" s="130"/>
      <c r="H455" s="109">
        <v>75</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7</v>
      </c>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v>17</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7</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2601</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2602</v>
      </c>
      <c r="I475" s="268"/>
      <c r="J475" s="268"/>
      <c r="K475" s="268"/>
      <c r="L475" s="268"/>
      <c r="M475" s="268"/>
      <c r="N475" s="268"/>
      <c r="O475" s="268"/>
      <c r="P475" s="269"/>
    </row>
    <row r="476" spans="1:20" ht="20.100000000000001" customHeight="1">
      <c r="B476" s="280"/>
      <c r="C476" s="101" t="s">
        <v>14</v>
      </c>
      <c r="D476" s="102"/>
      <c r="E476" s="102"/>
      <c r="F476" s="102"/>
      <c r="G476" s="103"/>
      <c r="H476" s="217" t="s">
        <v>2537</v>
      </c>
      <c r="I476" s="132"/>
      <c r="J476" s="35" t="s">
        <v>468</v>
      </c>
      <c r="K476" s="132" t="s">
        <v>2538</v>
      </c>
      <c r="L476" s="132"/>
      <c r="M476" s="35" t="s">
        <v>468</v>
      </c>
      <c r="N476" s="132" t="s">
        <v>2539</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2603</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2558</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2604</v>
      </c>
      <c r="M513" s="105"/>
      <c r="N513" s="105"/>
      <c r="O513" s="106"/>
      <c r="P513" s="107"/>
    </row>
    <row r="514" spans="2:20" ht="20.100000000000001" customHeight="1">
      <c r="B514" s="111" t="s">
        <v>287</v>
      </c>
      <c r="C514" s="112"/>
      <c r="D514" s="112"/>
      <c r="E514" s="112"/>
      <c r="F514" s="112"/>
      <c r="G514" s="113"/>
      <c r="H514" s="109" t="s">
        <v>2558</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2604</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2558</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2605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2558</v>
      </c>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2606</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2606</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2606</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2558</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t="s">
        <v>2607</v>
      </c>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t="s">
        <v>2608</v>
      </c>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2558</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2558</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2558</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2558</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2558</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2558</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2558</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2558</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2558</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2558</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2558</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2558</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2558</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2558</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2558</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2557</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2557</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2558</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2609</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2610</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2611</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24" zoomScaleNormal="85" zoomScaleSheetLayoutView="100" workbookViewId="0">
      <selection activeCell="R5" sqref="R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2612</v>
      </c>
      <c r="K4" s="497"/>
      <c r="L4" s="497"/>
      <c r="M4" s="496" t="s">
        <v>2536</v>
      </c>
      <c r="N4" s="497"/>
      <c r="O4" s="497"/>
      <c r="P4" s="497"/>
      <c r="Q4" s="497"/>
      <c r="R4" s="65" t="s">
        <v>2568</v>
      </c>
      <c r="S4" s="25"/>
      <c r="T4" s="12"/>
    </row>
    <row r="5" spans="1:23" ht="50.1" customHeight="1">
      <c r="B5" s="525"/>
      <c r="C5" s="504" t="s">
        <v>308</v>
      </c>
      <c r="D5" s="504"/>
      <c r="E5" s="504"/>
      <c r="F5" s="504"/>
      <c r="G5" s="504"/>
      <c r="H5" s="494" t="s">
        <v>2358</v>
      </c>
      <c r="I5" s="495"/>
      <c r="J5" s="496" t="s">
        <v>2612</v>
      </c>
      <c r="K5" s="497"/>
      <c r="L5" s="497"/>
      <c r="M5" s="496" t="s">
        <v>2536</v>
      </c>
      <c r="N5" s="497"/>
      <c r="O5" s="497"/>
      <c r="P5" s="497"/>
      <c r="Q5" s="497"/>
      <c r="R5" s="65" t="s">
        <v>2568</v>
      </c>
      <c r="S5" s="25"/>
    </row>
    <row r="6" spans="1:23" ht="50.1" customHeight="1">
      <c r="B6" s="525"/>
      <c r="C6" s="504" t="s">
        <v>309</v>
      </c>
      <c r="D6" s="504"/>
      <c r="E6" s="504"/>
      <c r="F6" s="504"/>
      <c r="G6" s="504"/>
      <c r="H6" s="494" t="s">
        <v>2358</v>
      </c>
      <c r="I6" s="495"/>
      <c r="J6" s="496" t="s">
        <v>2613</v>
      </c>
      <c r="K6" s="497"/>
      <c r="L6" s="497"/>
      <c r="M6" s="496" t="s">
        <v>2614</v>
      </c>
      <c r="N6" s="497"/>
      <c r="O6" s="497"/>
      <c r="P6" s="497"/>
      <c r="Q6" s="497"/>
      <c r="R6" s="65"/>
      <c r="S6" s="25"/>
    </row>
    <row r="7" spans="1:23" ht="50.1" customHeight="1">
      <c r="B7" s="525"/>
      <c r="C7" s="504" t="s">
        <v>310</v>
      </c>
      <c r="D7" s="504"/>
      <c r="E7" s="504"/>
      <c r="F7" s="504"/>
      <c r="G7" s="504"/>
      <c r="H7" s="494" t="s">
        <v>2358</v>
      </c>
      <c r="I7" s="495"/>
      <c r="J7" s="496" t="s">
        <v>2615</v>
      </c>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t="s">
        <v>2358</v>
      </c>
      <c r="I14" s="495"/>
      <c r="J14" s="496" t="s">
        <v>2616</v>
      </c>
      <c r="K14" s="497"/>
      <c r="L14" s="497"/>
      <c r="M14" s="496" t="s">
        <v>2617</v>
      </c>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K19" zoomScale="85" zoomScaleNormal="85" zoomScaleSheetLayoutView="85" workbookViewId="0">
      <selection activeCell="J36" sqref="J36:O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2558</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2558</v>
      </c>
      <c r="K7" s="547"/>
      <c r="L7" s="547"/>
      <c r="M7" s="547"/>
      <c r="N7" s="547"/>
      <c r="O7" s="548"/>
      <c r="P7" s="546"/>
      <c r="Q7" s="547"/>
      <c r="R7" s="547"/>
      <c r="S7" s="547"/>
      <c r="T7" s="547"/>
      <c r="U7" s="548"/>
      <c r="V7" s="589" t="s">
        <v>2568</v>
      </c>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2558</v>
      </c>
      <c r="K8" s="550"/>
      <c r="L8" s="550"/>
      <c r="M8" s="550"/>
      <c r="N8" s="550"/>
      <c r="O8" s="551"/>
      <c r="P8" s="549"/>
      <c r="Q8" s="550"/>
      <c r="R8" s="550"/>
      <c r="S8" s="550"/>
      <c r="T8" s="550"/>
      <c r="U8" s="551"/>
      <c r="V8" s="545" t="s">
        <v>2568</v>
      </c>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2558</v>
      </c>
      <c r="Q9" s="550"/>
      <c r="R9" s="550"/>
      <c r="S9" s="550"/>
      <c r="T9" s="550"/>
      <c r="U9" s="551"/>
      <c r="V9" s="545"/>
      <c r="W9" s="545"/>
      <c r="X9" s="545"/>
      <c r="Y9" s="545" t="s">
        <v>2568</v>
      </c>
      <c r="Z9" s="545"/>
      <c r="AA9" s="545"/>
      <c r="AB9" s="554"/>
      <c r="AC9" s="555"/>
      <c r="AD9" s="555"/>
      <c r="AE9" s="554" t="s">
        <v>2618</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2558</v>
      </c>
      <c r="K10" s="550"/>
      <c r="L10" s="550"/>
      <c r="M10" s="550"/>
      <c r="N10" s="550"/>
      <c r="O10" s="551"/>
      <c r="P10" s="549"/>
      <c r="Q10" s="550"/>
      <c r="R10" s="550"/>
      <c r="S10" s="550"/>
      <c r="T10" s="550"/>
      <c r="U10" s="551"/>
      <c r="V10" s="545" t="s">
        <v>2568</v>
      </c>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2558</v>
      </c>
      <c r="K11" s="550"/>
      <c r="L11" s="550"/>
      <c r="M11" s="550"/>
      <c r="N11" s="550"/>
      <c r="O11" s="551"/>
      <c r="P11" s="549"/>
      <c r="Q11" s="550"/>
      <c r="R11" s="550"/>
      <c r="S11" s="550"/>
      <c r="T11" s="550"/>
      <c r="U11" s="551"/>
      <c r="V11" s="545" t="s">
        <v>2568</v>
      </c>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2558</v>
      </c>
      <c r="K12" s="550"/>
      <c r="L12" s="550"/>
      <c r="M12" s="550"/>
      <c r="N12" s="550"/>
      <c r="O12" s="551"/>
      <c r="P12" s="549"/>
      <c r="Q12" s="550"/>
      <c r="R12" s="550"/>
      <c r="S12" s="550"/>
      <c r="T12" s="550"/>
      <c r="U12" s="551"/>
      <c r="V12" s="545" t="s">
        <v>2568</v>
      </c>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2558</v>
      </c>
      <c r="K13" s="550"/>
      <c r="L13" s="550"/>
      <c r="M13" s="550"/>
      <c r="N13" s="550"/>
      <c r="O13" s="551"/>
      <c r="P13" s="549"/>
      <c r="Q13" s="550"/>
      <c r="R13" s="550"/>
      <c r="S13" s="550"/>
      <c r="T13" s="550"/>
      <c r="U13" s="551"/>
      <c r="V13" s="545" t="s">
        <v>2568</v>
      </c>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2558</v>
      </c>
      <c r="K14" s="550"/>
      <c r="L14" s="550"/>
      <c r="M14" s="550"/>
      <c r="N14" s="550"/>
      <c r="O14" s="551"/>
      <c r="P14" s="549"/>
      <c r="Q14" s="550"/>
      <c r="R14" s="550"/>
      <c r="S14" s="550"/>
      <c r="T14" s="550"/>
      <c r="U14" s="551"/>
      <c r="V14" s="545"/>
      <c r="W14" s="545"/>
      <c r="X14" s="545"/>
      <c r="Y14" s="545" t="s">
        <v>2568</v>
      </c>
      <c r="Z14" s="545"/>
      <c r="AA14" s="545"/>
      <c r="AB14" s="554" t="s">
        <v>2619</v>
      </c>
      <c r="AC14" s="555"/>
      <c r="AD14" s="555"/>
      <c r="AE14" s="554" t="s">
        <v>2620</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2558</v>
      </c>
      <c r="K15" s="537"/>
      <c r="L15" s="537"/>
      <c r="M15" s="537"/>
      <c r="N15" s="537"/>
      <c r="O15" s="538"/>
      <c r="P15" s="536"/>
      <c r="Q15" s="537"/>
      <c r="R15" s="537"/>
      <c r="S15" s="537"/>
      <c r="T15" s="537"/>
      <c r="U15" s="538"/>
      <c r="V15" s="539" t="s">
        <v>2568</v>
      </c>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2558</v>
      </c>
      <c r="K17" s="547"/>
      <c r="L17" s="547"/>
      <c r="M17" s="547"/>
      <c r="N17" s="547"/>
      <c r="O17" s="548"/>
      <c r="P17" s="546"/>
      <c r="Q17" s="547"/>
      <c r="R17" s="547"/>
      <c r="S17" s="547"/>
      <c r="T17" s="547"/>
      <c r="U17" s="548"/>
      <c r="V17" s="589" t="s">
        <v>2568</v>
      </c>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2558</v>
      </c>
      <c r="K18" s="550"/>
      <c r="L18" s="550"/>
      <c r="M18" s="550"/>
      <c r="N18" s="550"/>
      <c r="O18" s="551"/>
      <c r="P18" s="549"/>
      <c r="Q18" s="550"/>
      <c r="R18" s="550"/>
      <c r="S18" s="550"/>
      <c r="T18" s="550"/>
      <c r="U18" s="551"/>
      <c r="V18" s="545" t="s">
        <v>2568</v>
      </c>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2558</v>
      </c>
      <c r="K19" s="550"/>
      <c r="L19" s="550"/>
      <c r="M19" s="550"/>
      <c r="N19" s="550"/>
      <c r="O19" s="551"/>
      <c r="P19" s="549"/>
      <c r="Q19" s="550"/>
      <c r="R19" s="550"/>
      <c r="S19" s="550"/>
      <c r="T19" s="550"/>
      <c r="U19" s="551"/>
      <c r="V19" s="545"/>
      <c r="W19" s="545"/>
      <c r="X19" s="545"/>
      <c r="Y19" s="545" t="s">
        <v>2568</v>
      </c>
      <c r="Z19" s="545"/>
      <c r="AA19" s="545"/>
      <c r="AB19" s="554">
        <v>825</v>
      </c>
      <c r="AC19" s="555"/>
      <c r="AD19" s="555"/>
      <c r="AE19" s="554" t="s">
        <v>2621</v>
      </c>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2558</v>
      </c>
      <c r="Q21" s="550"/>
      <c r="R21" s="550"/>
      <c r="S21" s="550"/>
      <c r="T21" s="550"/>
      <c r="U21" s="551"/>
      <c r="V21" s="545"/>
      <c r="W21" s="545"/>
      <c r="X21" s="545"/>
      <c r="Y21" s="545" t="s">
        <v>2568</v>
      </c>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2558</v>
      </c>
      <c r="Q22" s="550"/>
      <c r="R22" s="550"/>
      <c r="S22" s="550"/>
      <c r="T22" s="550"/>
      <c r="U22" s="551"/>
      <c r="V22" s="545" t="s">
        <v>2568</v>
      </c>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2558</v>
      </c>
      <c r="K24" s="550"/>
      <c r="L24" s="550"/>
      <c r="M24" s="550"/>
      <c r="N24" s="550"/>
      <c r="O24" s="551"/>
      <c r="P24" s="549" t="s">
        <v>2558</v>
      </c>
      <c r="Q24" s="550"/>
      <c r="R24" s="550"/>
      <c r="S24" s="550"/>
      <c r="T24" s="550"/>
      <c r="U24" s="551"/>
      <c r="V24" s="545"/>
      <c r="W24" s="545"/>
      <c r="X24" s="545"/>
      <c r="Y24" s="545" t="s">
        <v>2568</v>
      </c>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2558</v>
      </c>
      <c r="K25" s="550"/>
      <c r="L25" s="550"/>
      <c r="M25" s="550"/>
      <c r="N25" s="550"/>
      <c r="O25" s="551"/>
      <c r="P25" s="549"/>
      <c r="Q25" s="550"/>
      <c r="R25" s="550"/>
      <c r="S25" s="550"/>
      <c r="T25" s="550"/>
      <c r="U25" s="551"/>
      <c r="V25" s="545"/>
      <c r="W25" s="545"/>
      <c r="X25" s="545"/>
      <c r="Y25" s="545" t="s">
        <v>2568</v>
      </c>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2558</v>
      </c>
      <c r="Q26" s="557"/>
      <c r="R26" s="557"/>
      <c r="S26" s="557"/>
      <c r="T26" s="557"/>
      <c r="U26" s="558"/>
      <c r="V26" s="590" t="s">
        <v>2568</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2558</v>
      </c>
      <c r="Q28" s="547"/>
      <c r="R28" s="547"/>
      <c r="S28" s="547"/>
      <c r="T28" s="547"/>
      <c r="U28" s="548"/>
      <c r="V28" s="589"/>
      <c r="W28" s="589"/>
      <c r="X28" s="589"/>
      <c r="Y28" s="589" t="s">
        <v>2568</v>
      </c>
      <c r="Z28" s="589"/>
      <c r="AA28" s="589"/>
      <c r="AB28" s="587"/>
      <c r="AC28" s="588"/>
      <c r="AD28" s="588"/>
      <c r="AE28" s="587" t="s">
        <v>2622</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2558</v>
      </c>
      <c r="K29" s="550"/>
      <c r="L29" s="550"/>
      <c r="M29" s="550"/>
      <c r="N29" s="550"/>
      <c r="O29" s="551"/>
      <c r="P29" s="549"/>
      <c r="Q29" s="550"/>
      <c r="R29" s="550"/>
      <c r="S29" s="550"/>
      <c r="T29" s="550"/>
      <c r="U29" s="551"/>
      <c r="V29" s="545" t="s">
        <v>2568</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2558</v>
      </c>
      <c r="K30" s="550"/>
      <c r="L30" s="550"/>
      <c r="M30" s="550"/>
      <c r="N30" s="550"/>
      <c r="O30" s="551"/>
      <c r="P30" s="549"/>
      <c r="Q30" s="550"/>
      <c r="R30" s="550"/>
      <c r="S30" s="550"/>
      <c r="T30" s="550"/>
      <c r="U30" s="551"/>
      <c r="V30" s="545" t="s">
        <v>2568</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2558</v>
      </c>
      <c r="K31" s="550"/>
      <c r="L31" s="550"/>
      <c r="M31" s="550"/>
      <c r="N31" s="550"/>
      <c r="O31" s="551"/>
      <c r="P31" s="549"/>
      <c r="Q31" s="550"/>
      <c r="R31" s="550"/>
      <c r="S31" s="550"/>
      <c r="T31" s="550"/>
      <c r="U31" s="551"/>
      <c r="V31" s="545" t="s">
        <v>2568</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2558</v>
      </c>
      <c r="K32" s="557"/>
      <c r="L32" s="557"/>
      <c r="M32" s="557"/>
      <c r="N32" s="557"/>
      <c r="O32" s="558"/>
      <c r="P32" s="556"/>
      <c r="Q32" s="557"/>
      <c r="R32" s="557"/>
      <c r="S32" s="557"/>
      <c r="T32" s="557"/>
      <c r="U32" s="558"/>
      <c r="V32" s="590" t="s">
        <v>2568</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2558</v>
      </c>
      <c r="K34" s="547"/>
      <c r="L34" s="547"/>
      <c r="M34" s="547"/>
      <c r="N34" s="547"/>
      <c r="O34" s="548"/>
      <c r="P34" s="546"/>
      <c r="Q34" s="547"/>
      <c r="R34" s="547"/>
      <c r="S34" s="547"/>
      <c r="T34" s="547"/>
      <c r="U34" s="548"/>
      <c r="V34" s="589" t="s">
        <v>2568</v>
      </c>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2557</v>
      </c>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2557</v>
      </c>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2026-03-18T07:22:38Z</dcterms:modified>
</cp:coreProperties>
</file>