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A16B3EB-CB86-41A7-9CE2-46C223D72D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5020" yWindow="453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<sst xmlns="http://schemas.openxmlformats.org/spreadsheetml/2006/main" count="3183" uniqueCount="2627">
  <si>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</si>
  <si>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</si>
  <si>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</si>
  <si>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</si>
  <si>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</si>
  <si>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</si>
  <si>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</si>
  <si>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</si>
  <si>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</si>
  <si>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</si>
  <si>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</si>
  <si>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</si>
  <si>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</si>
  <si>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</si>
  <si>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</si>
  <si>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</si>
  <si>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</si>
  <si>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</si>
  <si>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</si>
  <si>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</si>
  <si>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</si>
  <si>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</si>
  <si>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</si>
  <si>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</si>
  <si>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</si>
  <si>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</si>
  <si>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</si>
  <si>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</si>
  <si>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</si>
  <si>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</si>
  <si>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</si>
  <si>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</si>
  <si>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</si>
  <si>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</si>
  <si>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</si>
  <si>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</si>
  <si>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</si>
  <si>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</si>
  <si>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</si>
  <si>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</si>
  <si>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</si>
  <si>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</si>
  <si>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</si>
  <si>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</si>
  <si>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</si>
  <si>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</si>
  <si>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</si>
  <si>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</si>
  <si>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</si>
  <si>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</si>
  <si>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</si>
  <si>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</si>
  <si>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</si>
  <si>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</si>
  <si>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</si>
  <si>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</si>
  <si>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</si>
  <si>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</si>
  <si>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</si>
  <si>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</si>
  <si>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</si>
  <si>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</si>
  <si>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</si>
  <si>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</si>
  <si>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</si>
  <si>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</si>
  <si>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</si>
  <si>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</si>
  <si>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</si>
  <si>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</si>
  <si>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</si>
  <si>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</si>
  <si>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</si>
  <si>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</si>
  <si>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</si>
  <si>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</si>
  <si>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</si>
  <si>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</si>
  <si>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</si>
  <si>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</si>
  <si>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</si>
  <si>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</si>
  <si>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</si>
  <si>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</si>
  <si>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</si>
  <si>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</si>
  <si>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</si>
  <si>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</si>
  <si>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</si>
  <si>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</si>
  <si>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</si>
  <si>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</si>
  <si>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</si>
  <si>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</si>
  <si>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</si>
  <si>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</si>
  <si>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</si>
  <si>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</si>
  <si>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</si>
  <si>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</si>
  <si>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</si>
  <si>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</si>
  <si>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</si>
  <si>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</si>
  <si>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</si>
  <si>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</si>
  <si>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</si>
  <si>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</si>
  <si>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</si>
  <si>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</si>
  <si>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</si>
  <si>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</si>
  <si>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</si>
  <si>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</si>
  <si>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</si>
  <si>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</si>
  <si>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</si>
  <si>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</si>
  <si>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</si>
  <si>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</si>
  <si>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</si>
  <si>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</si>
  <si>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</si>
  <si>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</si>
  <si>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</si>
  <si>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</si>
  <si>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</si>
  <si>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</si>
  <si>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</si>
  <si>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</si>
  <si>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</si>
  <si>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</si>
  <si>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</si>
  <si>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</si>
  <si>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</si>
  <si>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</si>
  <si>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</si>
  <si>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</si>
  <si>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</si>
  <si>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</si>
  <si>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</si>
  <si>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</si>
  <si>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</si>
  <si>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</si>
  <si>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</si>
  <si>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</si>
  <si>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</si>
  <si>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</si>
  <si>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</si>
  <si>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</si>
  <si>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</si>
  <si>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</si>
  <si>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</si>
  <si>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</si>
  <si>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</si>
  <si>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</si>
  <si>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</si>
  <si>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</si>
  <si>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</si>
  <si>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</si>
  <si>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</si>
  <si>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</si>
  <si>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</si>
  <si>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</si>
  <si>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</si>
  <si>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</si>
  <si>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</si>
  <si>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</si>
  <si>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</si>
  <si>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</si>
  <si>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</si>
  <si>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</si>
  <si>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</si>
  <si>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</si>
  <si>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</si>
  <si>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</si>
  <si>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</si>
  <si>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</si>
  <si>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</si>
  <si>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</si>
  <si>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</si>
  <si>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</si>
  <si>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</si>
  <si>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</si>
  <si>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</si>
  <si>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</si>
  <si>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</si>
  <si>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</si>
  <si>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</si>
  <si>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</si>
  <si>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</si>
  <si>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</si>
  <si>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</si>
  <si>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</si>
  <si>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</si>
  <si>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</si>
  <si>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</si>
  <si>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</si>
  <si>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</si>
  <si>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</si>
  <si>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</si>
  <si>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</si>
  <si>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</si>
  <si>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</si>
  <si>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</si>
  <si>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</si>
  <si>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</si>
  <si>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</si>
  <si>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</si>
  <si>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</si>
  <si>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</si>
  <si>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</si>
  <si>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</si>
  <si>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</si>
  <si>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</si>
  <si>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</si>
  <si>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</si>
  <si>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</si>
  <si>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</si>
  <si>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</si>
  <si>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</si>
  <si>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</si>
  <si>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</si>
  <si>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</si>
  <si>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</si>
  <si>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</si>
  <si>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</si>
  <si>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</si>
  <si>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</si>
  <si>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</si>
  <si>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</si>
  <si>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</si>
  <si>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</si>
  <si>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</si>
  <si>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</si>
  <si>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</si>
  <si>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</si>
  <si>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</si>
  <si>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</si>
  <si>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</si>
  <si>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</si>
  <si>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</si>
  <si>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</si>
  <si>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</si>
  <si>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</si>
  <si>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</si>
  <si>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</si>
  <si>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</si>
  <si>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</si>
  <si>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</si>
  <si>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</si>
  <si>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</si>
  <si>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</si>
  <si>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</si>
  <si>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</si>
  <si>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</si>
  <si>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</si>
  <si>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</si>
  <si>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</si>
  <si>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</si>
  <si>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</si>
  <si>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</si>
  <si>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</si>
  <si>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</si>
  <si>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</si>
  <si>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</si>
  <si>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</si>
  <si>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</si>
  <si>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</si>
  <si>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</si>
  <si>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</si>
  <si>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</si>
  <si>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</si>
  <si>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</si>
  <si>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</si>
  <si>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</si>
  <si>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</si>
  <si>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</si>
  <si>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</si>
  <si>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</si>
  <si>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</si>
  <si>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</si>
  <si>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</si>
  <si>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</si>
  <si>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</si>
  <si>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</si>
  <si>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</si>
  <si>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</si>
  <si>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</si>
  <si>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</si>
  <si>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</si>
  <si>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</si>
  <si>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</si>
  <si>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</si>
  <si>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</si>
  <si>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</si>
  <si>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</si>
  <si>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</si>
  <si>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</si>
  <si>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</si>
  <si>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</si>
  <si>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</si>
  <si>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</si>
  <si>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</si>
  <si>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</si>
  <si>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</si>
  <si>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</si>
  <si>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</si>
  <si>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</si>
  <si>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</si>
  <si>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</si>
  <si>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</si>
  <si>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</si>
  <si>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</si>
  <si>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</si>
  <si>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</si>
  <si>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</si>
  <si>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</si>
  <si>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</si>
  <si>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</si>
  <si>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</si>
  <si>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</si>
  <si>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</si>
  <si>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</si>
  <si>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</si>
  <si>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</si>
  <si>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</si>
  <si>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</si>
  <si>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</si>
  <si>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</si>
  <si>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</si>
  <si>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</si>
  <si>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</si>
  <si>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</si>
  <si>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</si>
  <si>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</si>
  <si>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</si>
  <si>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</si>
  <si>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</si>
  <si>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</si>
  <si>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</si>
  <si>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</si>
  <si>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</si>
  <si>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</si>
  <si>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</si>
  <si>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</si>
  <si>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</si>
  <si>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</si>
  <si>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</si>
  <si>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</si>
  <si>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</si>
  <si>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</si>
  <si>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</si>
  <si>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</si>
  <si>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</si>
  <si>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</si>
  <si>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</si>
  <si>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</si>
  <si>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</si>
  <si>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</si>
  <si>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</si>
  <si>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</si>
  <si>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</si>
  <si>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</si>
  <si>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</si>
  <si>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</si>
  <si>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</si>
  <si>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</si>
  <si>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</si>
  <si>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</si>
  <si>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</si>
  <si>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</si>
  <si>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</si>
  <si>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</si>
  <si>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</si>
  <si>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</si>
  <si>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</si>
  <si>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</si>
  <si>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</si>
  <si>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</si>
  <si>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</si>
  <si>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</si>
  <si>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</si>
  <si>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</si>
  <si>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</si>
  <si>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</si>
  <si>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</si>
  <si>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</si>
  <si>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</si>
  <si>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</si>
  <si>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</si>
  <si>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</si>
  <si>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</si>
  <si>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</si>
  <si>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</si>
  <si>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</si>
  <si>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</si>
  <si>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</si>
  <si>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</si>
  <si>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</si>
  <si>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</si>
  <si>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</si>
  <si>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</si>
  <si>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</si>
  <si>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</si>
  <si>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</si>
  <si>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</si>
  <si>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</si>
  <si>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</si>
  <si>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</si>
  <si>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</si>
  <si>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</si>
  <si>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</si>
  <si>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</si>
  <si>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</si>
  <si>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</si>
  <si>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</si>
  <si>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</si>
  <si>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</si>
  <si>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</si>
  <si>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</si>
  <si>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</si>
  <si>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</si>
  <si>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</si>
  <si>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</si>
  <si>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</si>
  <si>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</si>
  <si>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</si>
  <si>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</si>
  <si>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</si>
  <si>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</si>
  <si>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</si>
  <si>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</si>
  <si>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</si>
  <si>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</si>
  <si>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</si>
  <si>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</si>
  <si>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</si>
  <si>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</si>
  <si>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</si>
  <si>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</si>
  <si>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</si>
  <si>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</si>
  <si>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</si>
  <si>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</si>
  <si>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</si>
  <si>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</si>
  <si>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</si>
  <si>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</si>
  <si>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</si>
  <si>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</si>
  <si>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</si>
  <si>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</si>
  <si>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</si>
  <si>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</si>
  <si>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</si>
  <si>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</si>
  <si>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</si>
  <si>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</si>
  <si>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</si>
  <si>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</si>
  <si>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</si>
  <si>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</si>
  <si>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</si>
  <si>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</si>
  <si>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</si>
  <si>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</si>
  <si>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</si>
  <si>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</si>
  <si>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</si>
  <si>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</si>
  <si>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</si>
  <si>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</si>
  <si>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</si>
  <si>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</si>
  <si>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</si>
  <si>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</si>
  <si>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</si>
  <si>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</si>
  <si>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</si>
  <si>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</si>
  <si>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</si>
  <si>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</si>
  <si>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</si>
  <si>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</si>
  <si>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</si>
  <si>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</si>
  <si>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</si>
  <si>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</si>
  <si>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</si>
  <si>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</si>
  <si>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</si>
  <si>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</si>
  <si>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</si>
  <si>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</si>
  <si>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</si>
  <si>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</si>
  <si>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</si>
  <si>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</si>
  <si>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</si>
  <si>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</si>
  <si>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</si>
  <si>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</si>
  <si>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</si>
  <si>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</si>
  <si>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</si>
  <si>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</si>
  <si>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</si>
  <si>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</si>
  <si>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</si>
  <si>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</si>
  <si>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</si>
  <si>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</si>
  <si>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</si>
  <si>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</si>
  <si>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</si>
  <si>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</si>
  <si>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</si>
  <si>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</si>
  <si>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</si>
  <si>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</si>
  <si>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</si>
  <si>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</si>
  <si>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</si>
  <si>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</si>
  <si>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</si>
  <si>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</si>
  <si>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</si>
  <si>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</si>
  <si>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</si>
  <si>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</si>
  <si>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</si>
  <si>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</si>
  <si>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</si>
  <si>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</si>
  <si>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</si>
  <si>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</si>
  <si>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</si>
  <si>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</si>
  <si>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</si>
  <si>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</si>
  <si>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</si>
  <si>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</si>
  <si>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</si>
  <si>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</si>
  <si>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</si>
  <si>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</si>
  <si>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</si>
  <si>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</si>
  <si>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</si>
  <si>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</si>
  <si>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</si>
  <si>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</si>
  <si>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</si>
  <si>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</si>
  <si>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</si>
  <si>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</si>
  <si>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</si>
  <si>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</si>
  <si>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</si>
  <si>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</si>
  <si>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</si>
  <si>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</si>
  <si>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</si>
  <si>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</si>
  <si>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</si>
  <si>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</si>
  <si>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</si>
  <si>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</si>
  <si>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</si>
  <si>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</si>
  <si>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</si>
  <si>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</si>
  <si>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</si>
  <si>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</si>
  <si>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</si>
  <si>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</si>
  <si>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</si>
  <si>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</si>
  <si>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</si>
  <si>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</si>
  <si>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</si>
  <si>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</si>
  <si>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</si>
  <si>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</si>
  <si>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</si>
  <si>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</si>
  <si>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</si>
  <si>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</si>
  <si>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</si>
  <si>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</si>
  <si>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</si>
  <si>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</si>
  <si>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</si>
  <si>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</si>
  <si>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</si>
  <si>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</si>
  <si>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</si>
  <si>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</si>
  <si>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</si>
  <si>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</si>
  <si>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</si>
  <si>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</si>
  <si>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</si>
  <si>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</si>
  <si>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</si>
  <si>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</si>
  <si>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</si>
  <si>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</si>
  <si>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</si>
  <si>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</si>
  <si>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</si>
  <si>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</si>
  <si>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</si>
  <si>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</si>
  <si>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</si>
  <si>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</si>
  <si>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</si>
  <si>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</si>
  <si>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</si>
  <si>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</si>
  <si>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</si>
  <si>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</si>
  <si>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</si>
  <si>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</si>
  <si>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</si>
  <si>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</si>
  <si>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</si>
  <si>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</si>
  <si>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</si>
  <si>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</si>
  <si>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</si>
  <si>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</si>
  <si>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</si>
  <si>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</si>
  <si>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</si>
  <si>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</si>
  <si>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</si>
  <si>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</si>
  <si>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</si>
  <si>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</si>
  <si>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</si>
  <si>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</si>
  <si>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</si>
  <si>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</si>
  <si>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</si>
  <si>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</si>
  <si>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</si>
  <si>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</si>
  <si>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</si>
  <si>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</si>
  <si>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</si>
  <si>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</si>
  <si>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</si>
  <si>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</si>
  <si>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</si>
  <si>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</si>
  <si>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</si>
  <si>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</si>
  <si>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</si>
  <si>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</si>
  <si>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</si>
  <si>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</si>
  <si>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</si>
  <si>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</si>
  <si>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</si>
  <si>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</si>
  <si>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</si>
  <si>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</si>
  <si>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</si>
  <si>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</si>
  <si>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</si>
  <si>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</si>
  <si>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</si>
  <si>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</si>
  <si>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</si>
  <si>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</si>
  <si>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</si>
  <si>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</si>
  <si>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</si>
  <si>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</si>
  <si>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</si>
  <si>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</si>
  <si>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</si>
  <si>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</si>
  <si>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</si>
  <si>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</si>
  <si>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</si>
  <si>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</si>
  <si>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</si>
  <si>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</si>
  <si>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</si>
  <si>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</si>
  <si>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</si>
  <si>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</si>
  <si>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</si>
  <si>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</si>
  <si>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</si>
  <si>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</si>
  <si>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</si>
  <si>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</si>
  <si>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</si>
  <si>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</si>
  <si>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</si>
  <si>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</si>
  <si>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</si>
  <si>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</si>
  <si>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</si>
  <si>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</si>
  <si>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</si>
  <si>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</si>
  <si>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</si>
  <si>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</si>
  <si>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</si>
  <si>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</si>
  <si>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</si>
  <si>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</si>
  <si>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</si>
  <si>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</si>
  <si>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</si>
  <si>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</si>
  <si>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</si>
  <si>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</si>
  <si>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</si>
  <si>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</si>
  <si>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</si>
  <si>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</si>
  <si>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</si>
  <si>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</si>
  <si>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</si>
  <si>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</si>
  <si>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</si>
  <si>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</si>
  <si>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</si>
  <si>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</si>
  <si>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</si>
  <si>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</si>
  <si>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</si>
  <si>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</si>
  <si>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</si>
  <si>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</si>
  <si>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</si>
  <si>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</si>
  <si>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</si>
  <si>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</si>
  <si>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</si>
  <si>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</si>
  <si>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</si>
  <si>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</si>
  <si>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</si>
  <si>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</si>
  <si>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</si>
  <si>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</si>
  <si>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</si>
  <si>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</si>
  <si>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</si>
  <si>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</si>
  <si>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</si>
  <si>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</si>
  <si>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</si>
  <si>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</si>
  <si>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</si>
  <si>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</si>
  <si>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</si>
  <si>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</si>
  <si>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</si>
  <si>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</si>
  <si>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</si>
  <si>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</si>
  <si>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</si>
  <si>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</si>
  <si>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</si>
  <si>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</si>
  <si>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</si>
  <si>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</si>
  <si>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</si>
  <si>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</si>
  <si>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</si>
  <si>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</si>
  <si>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</si>
  <si>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</si>
  <si>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</si>
  <si>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</si>
  <si>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</si>
  <si>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</si>
  <si>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</si>
  <si>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</si>
  <si>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</si>
  <si>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</si>
  <si>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</si>
  <si>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</si>
  <si>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</si>
  <si>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</si>
  <si>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</si>
  <si>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</si>
  <si>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</si>
  <si>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</si>
  <si>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</si>
  <si>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</si>
  <si>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</si>
  <si>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</si>
  <si>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</si>
  <si>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</si>
  <si>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</si>
  <si>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</si>
  <si>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</si>
  <si>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</si>
  <si>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</si>
  <si>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</si>
  <si>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</si>
  <si>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</si>
  <si>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</si>
  <si>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</si>
  <si>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</si>
  <si>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</si>
  <si>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</si>
  <si>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</si>
  <si>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</si>
  <si>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</si>
  <si>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</si>
  <si>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</si>
  <si>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</si>
  <si>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</si>
  <si>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</si>
  <si>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</si>
  <si>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</si>
  <si>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</si>
  <si>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</si>
  <si>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</si>
  <si>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</si>
  <si>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</si>
  <si>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</si>
  <si>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</si>
  <si>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</si>
  <si>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</si>
  <si>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</si>
  <si>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</si>
  <si>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</si>
  <si>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</si>
  <si>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</si>
  <si>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</si>
  <si>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</si>
  <si>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</si>
  <si>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</si>
  <si>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</si>
  <si>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</si>
  <si>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</si>
  <si>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</si>
  <si>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</si>
  <si>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</si>
  <si>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</si>
  <si>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</si>
  <si>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</si>
  <si>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</si>
  <si>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</si>
  <si>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</si>
  <si>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</si>
  <si>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</si>
  <si>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</si>
  <si>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</si>
  <si>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</si>
  <si>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</si>
  <si>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</si>
  <si>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</si>
  <si>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</si>
  <si>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</si>
  <si>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</si>
  <si>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</si>
  <si>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</si>
  <si>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</si>
  <si>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</si>
  <si>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</si>
  <si>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</si>
  <si>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</si>
  <si>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</si>
  <si>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</si>
  <si>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</si>
  <si>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</si>
  <si>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</si>
  <si>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</si>
  <si>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</si>
  <si>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</si>
  <si>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</si>
  <si>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</si>
  <si>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</si>
  <si>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</si>
  <si>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</si>
  <si>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</si>
  <si>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</si>
  <si>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</si>
  <si>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</si>
  <si>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</si>
  <si>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</si>
  <si>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</si>
  <si>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</si>
  <si>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</si>
  <si>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</si>
  <si>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</si>
  <si>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</si>
  <si>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</si>
  <si>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</si>
  <si>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</si>
  <si>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</si>
  <si>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</si>
  <si>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</si>
  <si>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</si>
  <si>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</si>
  <si>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</si>
  <si>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</si>
  <si>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</si>
  <si>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</si>
  <si>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</si>
  <si>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</si>
  <si>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</si>
  <si>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</si>
  <si>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</si>
  <si>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</si>
  <si>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</si>
  <si>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</si>
  <si>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</si>
  <si>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</si>
  <si>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</si>
  <si>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</si>
  <si>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</si>
  <si>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</si>
  <si>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</si>
  <si>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</si>
  <si>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</si>
  <si>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</si>
  <si>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</si>
  <si>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</si>
  <si>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</si>
  <si>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</si>
  <si>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</si>
  <si>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</si>
  <si>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</si>
  <si>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</si>
  <si>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</si>
  <si>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</si>
  <si>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</si>
  <si>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</si>
  <si>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</si>
  <si>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</si>
  <si>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</si>
  <si>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</si>
  <si>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</si>
  <si>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</si>
  <si>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</si>
  <si>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</si>
  <si>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</si>
  <si>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</si>
  <si>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</si>
  <si>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</si>
  <si>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</si>
  <si>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</si>
  <si>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</si>
  <si>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</si>
  <si>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</si>
  <si>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</si>
  <si>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</si>
  <si>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</si>
  <si>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</si>
  <si>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</si>
  <si>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</si>
  <si>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</si>
  <si>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</si>
  <si>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</si>
  <si>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</si>
  <si>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</si>
  <si>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</si>
  <si>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</si>
  <si>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</si>
  <si>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</si>
  <si>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</si>
  <si>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</si>
  <si>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</si>
  <si>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</si>
  <si>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</si>
  <si>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</si>
  <si>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</si>
  <si>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</si>
  <si>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</si>
  <si>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</si>
  <si>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</si>
  <si>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</si>
  <si>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</si>
  <si>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</si>
  <si>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</si>
  <si>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</si>
  <si>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</si>
  <si>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</si>
  <si>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</si>
  <si>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</si>
  <si>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</si>
  <si>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</si>
  <si>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</si>
  <si>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</si>
  <si>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</si>
  <si>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</si>
  <si>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</si>
  <si>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</si>
  <si>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</si>
  <si>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</si>
  <si>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</si>
  <si>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</si>
  <si>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</si>
  <si>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</si>
  <si>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</si>
  <si>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</si>
  <si>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</si>
  <si>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</si>
  <si>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</si>
  <si>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</si>
  <si>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</si>
  <si>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</si>
  <si>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</si>
  <si>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</si>
  <si>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</si>
  <si>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</si>
  <si>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</si>
  <si>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</si>
  <si>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</si>
  <si>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</si>
  <si>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</si>
  <si>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</si>
  <si>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</si>
  <si>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</si>
  <si>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</si>
  <si>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</si>
  <si>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</si>
  <si>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</si>
  <si>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</si>
  <si>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</si>
  <si>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</si>
  <si>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</si>
  <si>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</si>
  <si>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</si>
  <si>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</si>
  <si>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</si>
  <si>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</si>
  <si>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</si>
  <si>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</si>
  <si>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</si>
  <si>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</si>
  <si>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</si>
  <si>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</si>
  <si>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</si>
  <si>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</si>
  <si>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</si>
  <si>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</si>
  <si>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</si>
  <si>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</si>
  <si>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</si>
  <si>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</si>
  <si>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</si>
  <si>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</si>
  <si>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</si>
  <si>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</si>
  <si>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</si>
  <si>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</si>
  <si>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</si>
  <si>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</si>
  <si>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</si>
  <si>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</si>
  <si>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</si>
  <si>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</si>
  <si>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</si>
  <si>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</si>
  <si>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</si>
  <si>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</si>
  <si>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</si>
  <si>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</si>
  <si>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</si>
  <si>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</si>
  <si>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</si>
  <si>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</si>
  <si>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</si>
  <si>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</si>
  <si>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</si>
  <si>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</si>
  <si>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</si>
  <si>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</si>
  <si>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</si>
  <si>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</si>
  <si>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</si>
  <si>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</si>
  <si>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</si>
  <si>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</si>
  <si>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</si>
  <si>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</si>
  <si>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</si>
  <si>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</si>
  <si>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</si>
  <si>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</si>
  <si>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</si>
  <si>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</si>
  <si>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</si>
  <si>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</si>
  <si>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</si>
  <si>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</si>
  <si>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</si>
  <si>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</si>
  <si>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</si>
  <si>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</si>
  <si>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</si>
  <si>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</si>
  <si>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</si>
  <si>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</si>
  <si>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</si>
  <si>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</si>
  <si>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</si>
  <si>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</si>
  <si>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</si>
  <si>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</si>
  <si>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</si>
  <si>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</si>
  <si>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</si>
  <si>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</si>
  <si>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</si>
  <si>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</si>
  <si>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</si>
  <si>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</si>
  <si>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</si>
  <si>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</si>
  <si>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</si>
  <si>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</si>
  <si>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</si>
  <si>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</si>
  <si>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</si>
  <si>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</si>
  <si>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</si>
  <si>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</si>
  <si>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</si>
  <si>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</si>
  <si>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</si>
  <si>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</si>
  <si>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</si>
  <si>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</si>
  <si>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</si>
  <si>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</si>
  <si>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</si>
  <si>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</si>
  <si>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</si>
  <si>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</si>
  <si>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</si>
  <si>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</si>
  <si>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</si>
  <si>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</si>
  <si>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</si>
  <si>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</si>
  <si>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</si>
  <si>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</si>
  <si>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</si>
  <si>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</si>
  <si>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</si>
  <si>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</si>
  <si>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</si>
  <si>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</si>
  <si>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</si>
  <si>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</si>
  <si>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</si>
  <si>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</si>
  <si>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</si>
  <si>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</si>
  <si>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</si>
  <si>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</si>
  <si>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</si>
  <si>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</si>
  <si>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</si>
  <si>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</si>
  <si>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</si>
  <si>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</si>
  <si>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</si>
  <si>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</si>
  <si>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</si>
  <si>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</si>
  <si>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</si>
  <si>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</si>
  <si>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</si>
  <si>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</si>
  <si>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</si>
  <si>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</si>
  <si>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</si>
  <si>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</si>
  <si>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</si>
  <si>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</si>
  <si>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</si>
  <si>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</si>
  <si>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</si>
  <si>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</si>
  <si>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</si>
  <si>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</si>
  <si>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</si>
  <si>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</si>
  <si>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</si>
  <si>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</si>
  <si>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</si>
  <si>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</si>
  <si>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</si>
  <si>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</si>
  <si>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</si>
  <si>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</si>
  <si>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</si>
  <si>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</si>
  <si>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</si>
  <si>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</si>
  <si>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</si>
  <si>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</si>
  <si>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</si>
  <si>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</si>
  <si>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</si>
  <si>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</si>
  <si>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</si>
  <si>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</si>
  <si>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</si>
  <si>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</si>
  <si>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</si>
  <si>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</si>
  <si>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</si>
  <si>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</si>
  <si>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</si>
  <si>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</si>
  <si>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</si>
  <si>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</si>
  <si>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</si>
  <si>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</si>
  <si>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</si>
  <si>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</si>
  <si>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</si>
  <si>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</si>
  <si>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</si>
  <si>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</si>
  <si>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</si>
  <si>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</si>
  <si>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</si>
  <si>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</si>
  <si>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</si>
  <si>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</si>
  <si>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</si>
  <si>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</si>
  <si>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</si>
  <si>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</si>
  <si>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</si>
  <si>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</si>
  <si>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</si>
  <si>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</si>
  <si>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</si>
  <si>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</si>
  <si>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</si>
  <si>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</si>
  <si>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</si>
  <si>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</si>
  <si>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</si>
  <si>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</si>
  <si>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</si>
  <si>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</si>
  <si>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</si>
  <si>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</si>
  <si>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</si>
  <si>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</si>
  <si>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</si>
  <si>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</si>
  <si>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</si>
  <si>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</si>
  <si>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</si>
  <si>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</si>
  <si>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</si>
  <si>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</si>
  <si>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</si>
  <si>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</si>
  <si>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</si>
  <si>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</si>
  <si>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</si>
  <si>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</si>
  <si>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</si>
  <si>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</si>
  <si>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</si>
  <si>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</si>
  <si>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</si>
  <si>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</si>
  <si>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</si>
  <si>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</si>
  <si>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</si>
  <si>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</si>
  <si>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</si>
  <si>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</si>
  <si>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</si>
  <si>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</si>
  <si>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</si>
  <si>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</si>
  <si>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</si>
  <si>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</si>
  <si>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</si>
  <si>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</si>
  <si>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</si>
  <si>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</si>
  <si>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</si>
  <si>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</si>
  <si>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</si>
  <si>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</si>
  <si>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</si>
  <si>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</si>
  <si>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</si>
  <si>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</si>
  <si>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</si>
  <si>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</si>
  <si>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</si>
  <si>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</si>
  <si>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</si>
  <si>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</si>
  <si>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</si>
  <si>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</si>
  <si>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</si>
  <si>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</si>
  <si>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</si>
  <si>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</si>
  <si>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</si>
  <si>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</si>
  <si>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</si>
  <si>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</si>
  <si>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</si>
  <si>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</si>
  <si>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</si>
  <si>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</si>
  <si>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</si>
  <si>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</si>
  <si>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</si>
  <si>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</si>
  <si>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</si>
  <si>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</si>
  <si>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</si>
  <si>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</si>
  <si>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</si>
  <si>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</si>
  <si>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</si>
  <si>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</si>
  <si>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</si>
  <si>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</si>
  <si>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</si>
  <si>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</si>
  <si>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</si>
  <si>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</si>
  <si>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</si>
  <si>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</si>
  <si>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</si>
  <si>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</si>
  <si>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</si>
  <si>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</si>
  <si>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</si>
  <si>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</si>
  <si>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</si>
  <si>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</si>
  <si>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</si>
  <si>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</si>
  <si>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</si>
  <si>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</si>
  <si>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</si>
  <si>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</si>
  <si>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</si>
  <si>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</si>
  <si>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</si>
  <si>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</si>
  <si>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</si>
  <si>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</si>
  <si>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</si>
  <si>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</si>
  <si>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</si>
  <si>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</si>
  <si>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</si>
  <si>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</si>
  <si>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</si>
  <si>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</si>
  <si>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</si>
  <si>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</si>
  <si>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</si>
  <si>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</si>
  <si>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</si>
  <si>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</si>
  <si>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</si>
  <si>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</si>
  <si>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</si>
  <si>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</si>
  <si>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</si>
  <si>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</si>
  <si>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</si>
  <si>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</si>
  <si>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</si>
  <si>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</si>
  <si>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</si>
  <si>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</si>
  <si>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</si>
  <si>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</si>
  <si>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</si>
  <si>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</si>
  <si>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</si>
  <si>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</si>
  <si>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</si>
  <si>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</si>
  <si>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</si>
  <si>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</si>
  <si>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</si>
  <si>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</si>
  <si>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</si>
  <si>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</si>
  <si>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</si>
  <si>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</si>
  <si>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</si>
  <si>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</si>
  <si>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</si>
  <si>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</si>
  <si>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</si>
  <si>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</si>
  <si>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</si>
  <si>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</si>
  <si>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</si>
  <si>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</si>
  <si>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</si>
  <si>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</si>
  <si>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</si>
  <si>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</si>
  <si>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</si>
  <si>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</si>
  <si>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</si>
  <si>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</si>
  <si>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</si>
  <si>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</si>
  <si>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</si>
  <si>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</si>
  <si>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</si>
  <si>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</si>
  <si>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</si>
  <si>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</si>
  <si>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</si>
  <si>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</si>
  <si>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</si>
  <si>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</si>
  <si>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</si>
  <si>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</si>
  <si>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</si>
  <si>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</si>
  <si>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</si>
  <si>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</si>
  <si>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</si>
  <si>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</si>
  <si>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</si>
  <si>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</si>
  <si>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</si>
  <si>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</si>
  <si>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</si>
  <si>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</si>
  <si>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</si>
  <si>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</si>
  <si>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</si>
  <si>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</si>
  <si>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</si>
  <si>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</si>
  <si>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</si>
  <si>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</si>
  <si>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</si>
  <si>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</si>
  <si>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</si>
  <si>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</si>
  <si>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</si>
  <si>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</si>
  <si>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</si>
  <si>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</si>
  <si>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</si>
  <si>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</si>
  <si>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</si>
  <si>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</si>
  <si>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</si>
  <si>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</si>
  <si>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</si>
  <si>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</si>
  <si>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</si>
  <si>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</si>
  <si>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</si>
  <si>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</si>
  <si>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</si>
  <si>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</si>
  <si>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</si>
  <si>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</si>
  <si>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</si>
  <si>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</si>
  <si>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</si>
  <si>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</si>
  <si>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</si>
  <si>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</si>
  <si>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</si>
  <si>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</si>
  <si>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</si>
  <si>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</si>
  <si>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</si>
  <si>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</si>
  <si>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</si>
  <si>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</si>
  <si>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</si>
  <si>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</si>
  <si>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</si>
  <si>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</si>
  <si>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</si>
  <si>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</si>
  <si>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</si>
  <si>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</si>
  <si>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</si>
  <si>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</si>
  <si>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</si>
  <si>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</si>
  <si>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</si>
  <si>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</si>
  <si>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</si>
  <si>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</si>
  <si>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</si>
  <si>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</si>
  <si>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</si>
  <si>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</si>
  <si>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</si>
  <si>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</si>
  <si>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</si>
  <si>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</si>
  <si>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</si>
  <si>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</si>
  <si>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</si>
  <si>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</si>
  <si>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</si>
  <si>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</si>
  <si>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</si>
  <si>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</si>
  <si>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</si>
  <si>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</si>
  <si>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</si>
  <si>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</si>
  <si>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</si>
  <si>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</si>
  <si>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</si>
  <si>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</si>
  <si>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</si>
  <si>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</si>
  <si>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</si>
  <si>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</si>
  <si>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</si>
  <si>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</si>
  <si>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</si>
  <si>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</si>
  <si>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</si>
  <si>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</si>
  <si>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</si>
  <si>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</si>
  <si>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</si>
  <si>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</si>
  <si>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</si>
  <si>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</si>
  <si>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</si>
  <si>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</si>
  <si>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</si>
  <si>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</si>
  <si>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</si>
  <si>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</si>
  <si>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</si>
  <si>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</si>
  <si>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</si>
  <si>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</si>
  <si>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</si>
  <si>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</si>
  <si>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</si>
  <si>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</si>
  <si>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</si>
  <si>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</si>
  <si>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</si>
  <si>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</si>
  <si>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</si>
  <si>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</si>
  <si>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</si>
  <si>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</si>
  <si>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</si>
  <si>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</si>
  <si>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</si>
  <si>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</si>
  <si>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</si>
  <si>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</si>
  <si>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</si>
  <si>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</si>
  <si>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</si>
  <si>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</si>
  <si>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</si>
  <si>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</si>
  <si>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</si>
  <si>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</si>
  <si>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</si>
  <si>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</si>
  <si>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</si>
  <si>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</si>
  <si>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</si>
  <si>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</si>
  <si>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</si>
  <si>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</si>
  <si>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</si>
  <si>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</si>
  <si>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</si>
  <si>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</si>
  <si>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</si>
  <si>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</si>
  <si>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</si>
  <si>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</si>
  <si>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</si>
  <si>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</si>
  <si>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</si>
  <si>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</si>
  <si>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</si>
  <si>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</si>
  <si>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</si>
  <si>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</si>
  <si>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</si>
  <si>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</si>
  <si>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</si>
  <si>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</si>
  <si>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</si>
  <si>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</si>
  <si>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</si>
  <si>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</si>
  <si>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</si>
  <si>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</si>
  <si>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</si>
  <si>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</si>
  <si>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</si>
  <si>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</si>
  <si>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</si>
  <si>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</si>
  <si>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</si>
  <si>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</si>
  <si>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</si>
  <si>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</si>
  <si>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</si>
  <si>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</si>
  <si>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</si>
  <si>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</si>
  <si>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</si>
  <si>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</si>
  <si>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</si>
  <si>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</si>
  <si>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</si>
  <si>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</si>
  <si>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</si>
  <si>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</si>
  <si>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</si>
  <si>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</si>
  <si>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</si>
  <si>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</si>
  <si>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</si>
  <si>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</si>
  <si>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</si>
  <si>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</si>
  <si>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</si>
  <si>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</si>
  <si>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</si>
  <si>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</si>
  <si>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</si>
  <si>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</si>
  <si>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</si>
  <si>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</si>
  <si>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</si>
  <si>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</si>
  <si>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</si>
  <si>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</si>
  <si>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</si>
  <si>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</si>
  <si>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</si>
  <si>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</si>
  <si>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</si>
  <si>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</si>
  <si>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</si>
  <si>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</si>
  <si>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</si>
  <si>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</si>
  <si>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</si>
  <si>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</si>
  <si>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</si>
  <si>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</si>
  <si>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</si>
  <si>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</si>
  <si>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</si>
  <si>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</si>
  <si>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</si>
  <si>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</si>
  <si>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</si>
  <si>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</si>
  <si>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</si>
  <si>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</si>
  <si>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</si>
  <si>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</si>
  <si>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</si>
  <si>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</si>
  <si>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</si>
  <si>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</si>
  <si>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</si>
  <si>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</si>
  <si>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</si>
  <si>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</si>
  <si>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</si>
  <si>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</si>
  <si>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</si>
  <si>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</si>
  <si>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</si>
  <si>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</si>
  <si>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</si>
  <si>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</si>
  <si>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</si>
  <si>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</si>
  <si>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</si>
  <si>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</si>
  <si>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</si>
  <si>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</si>
  <si>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</si>
  <si>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</si>
  <si>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</si>
  <si>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</si>
  <si>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</si>
  <si>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</si>
  <si>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</si>
  <si>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</si>
  <si>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</si>
  <si>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</si>
  <si>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</si>
  <si>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</si>
  <si>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</si>
  <si>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</si>
  <si>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</si>
  <si>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</si>
  <si>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</si>
  <si>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</si>
  <si>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</si>
  <si>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</si>
  <si>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</si>
  <si>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</si>
  <si>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</si>
  <si>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</si>
  <si>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</si>
  <si>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</si>
  <si>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</si>
  <si>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</si>
  <si>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</si>
  <si>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</si>
  <si>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</si>
  <si>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</si>
  <si>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</si>
  <si>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</si>
  <si>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</si>
  <si>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</si>
  <si>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</si>
  <si>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</si>
  <si>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</si>
  <si>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</si>
  <si>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</si>
  <si>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</si>
  <si>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</si>
  <si>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</si>
  <si>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</si>
  <si>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</si>
  <si>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</si>
  <si>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</si>
  <si>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</si>
  <si>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</si>
  <si>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</si>
  <si>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</si>
  <si>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</si>
  <si>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</si>
  <si>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</si>
  <si>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</si>
  <si>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</si>
  <si>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</si>
  <si>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</si>
  <si>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</si>
  <si>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</si>
  <si>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</si>
  <si>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</si>
  <si>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</si>
  <si>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</si>
  <si>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</si>
  <si>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</si>
  <si>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</si>
  <si>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</si>
  <si>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</si>
  <si>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</si>
  <si>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</si>
  <si>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</si>
  <si>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</si>
  <si>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</si>
  <si>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</si>
  <si>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</si>
  <si>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</si>
  <si>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</si>
  <si>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</si>
  <si>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</si>
  <si>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</si>
  <si>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</si>
  <si>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</si>
  <si>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</si>
  <si>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</si>
  <si>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</si>
  <si>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</si>
  <si>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</si>
  <si>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</si>
  <si>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</si>
  <si>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</si>
  <si>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</si>
  <si>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</si>
  <si>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</si>
  <si>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</si>
  <si>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</si>
  <si>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</si>
  <si>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</si>
  <si>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</si>
  <si>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</si>
  <si>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</si>
  <si>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</si>
  <si>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</si>
  <si>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</si>
  <si>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</si>
  <si>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</si>
  <si>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</si>
  <si>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</si>
  <si>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</si>
  <si>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</si>
  <si>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</si>
  <si>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</si>
  <si>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</si>
  <si>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</si>
  <si>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</si>
  <si>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</si>
  <si>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</si>
  <si>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</si>
  <si>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</si>
  <si>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</si>
  <si>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</si>
  <si>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</si>
  <si>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</si>
  <si>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</si>
  <si>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</si>
  <si>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</si>
  <si>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</si>
  <si>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</si>
  <si>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</si>
  <si>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</si>
  <si>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</si>
  <si>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</si>
  <si>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</si>
  <si>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</si>
  <si>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</si>
  <si>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</si>
  <si>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</si>
  <si>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</si>
  <si>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</si>
  <si>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</si>
  <si>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</si>
  <si>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</si>
  <si>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</si>
  <si>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</si>
  <si>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</si>
  <si>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</si>
  <si>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</si>
  <si>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</si>
  <si>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</si>
  <si>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</si>
  <si>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</si>
  <si>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</si>
  <si>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</si>
  <si>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</si>
  <si>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</si>
  <si>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</si>
  <si>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</si>
  <si>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</si>
  <si>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</si>
  <si>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</si>
  <si>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</si>
  <si>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</si>
  <si>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</si>
  <si>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</si>
  <si>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</si>
  <si>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</si>
  <si>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</si>
  <si>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</si>
  <si>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</si>
  <si>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</si>
  <si>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</si>
  <si>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</si>
  <si>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</si>
  <si>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</si>
  <si>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</si>
  <si>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</si>
  <si>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</si>
  <si>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</si>
  <si>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</si>
  <si>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</si>
  <si>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</si>
  <si>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</si>
  <si>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</si>
  <si>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</si>
  <si>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</si>
  <si>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</si>
  <si>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</si>
  <si>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</si>
  <si>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</si>
  <si>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</si>
  <si>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</si>
  <si>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</si>
  <si>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</si>
  <si>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</si>
  <si>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</si>
  <si>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</si>
  <si>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</si>
  <si>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</si>
  <si>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</si>
  <si>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</si>
  <si>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</si>
  <si>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</si>
  <si>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</si>
  <si>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</si>
  <si>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</si>
  <si>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</si>
  <si>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</si>
  <si>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</si>
  <si>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</si>
  <si>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</si>
  <si>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</si>
  <si>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</si>
  <si>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</si>
  <si>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</si>
  <si>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</si>
  <si>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</si>
  <si>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</si>
  <si>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</si>
  <si>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</si>
  <si>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</si>
  <si>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</si>
  <si>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</si>
  <si>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</si>
  <si>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</si>
  <si>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</si>
  <si>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</si>
  <si>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</si>
  <si>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</si>
  <si>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</si>
  <si>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</si>
  <si>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</si>
  <si>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</si>
  <si>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</si>
  <si>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</si>
  <si>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</si>
  <si>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</si>
  <si>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</si>
  <si>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</si>
  <si>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</si>
  <si>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</si>
  <si>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</si>
  <si>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</si>
  <si>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</si>
  <si>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</si>
  <si>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</si>
  <si>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</si>
  <si>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</si>
  <si>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</si>
  <si>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</si>
  <si>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</si>
  <si>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</si>
  <si>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</si>
  <si>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</si>
  <si>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</si>
  <si>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</si>
  <si>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</si>
  <si>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</si>
  <si>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</si>
  <si>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</si>
  <si>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</si>
  <si>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</si>
  <si>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</si>
  <si>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</si>
  <si>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</si>
  <si>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</si>
  <si>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</si>
  <si>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</si>
  <si>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</si>
  <si>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</si>
  <si>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</si>
  <si>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</si>
  <si>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</si>
  <si>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</si>
  <si>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</si>
  <si>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</si>
  <si>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</si>
  <si>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</si>
  <si>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</si>
  <si>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</si>
  <si>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</si>
  <si>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</si>
  <si>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</si>
  <si>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</si>
  <si>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</si>
  <si>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</si>
  <si>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</si>
  <si>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</si>
  <si>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</si>
  <si>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</si>
  <si>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</si>
  <si>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</si>
  <si>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</si>
  <si>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</si>
  <si>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</si>
  <si>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</si>
  <si>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</si>
  <si>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</si>
  <si>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</si>
  <si>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</si>
  <si>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</si>
  <si>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</si>
  <si>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</si>
  <si>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</si>
  <si>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</si>
  <si>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</si>
  <si>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</si>
  <si>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</si>
  <si>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</si>
  <si>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</si>
  <si>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</si>
  <si>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</si>
  <si>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</si>
  <si>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</si>
  <si>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</si>
  <si>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</si>
  <si>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</si>
  <si>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</si>
  <si>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</si>
  <si>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</si>
  <si>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</si>
  <si>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</si>
  <si>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</si>
  <si>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</si>
  <si>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</si>
  <si>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</si>
  <si>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</si>
  <si>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</si>
  <si>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</si>
  <si>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</si>
  <si>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</si>
  <si>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</si>
  <si>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</si>
  <si>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</si>
  <si>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</si>
  <si>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</si>
  <si>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</si>
  <si>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</si>
  <si>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</si>
  <si>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</si>
  <si>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</si>
  <si>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</si>
  <si>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</si>
  <si>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</si>
  <si>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</si>
  <si>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</si>
  <si>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</si>
  <si>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</si>
  <si>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</si>
  <si>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</si>
  <si>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</si>
  <si>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</si>
  <si>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</si>
  <si>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</si>
  <si>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</si>
  <si>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</si>
  <si>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</si>
  <si>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</si>
  <si>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</si>
  <si>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</si>
  <si>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</si>
  <si>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</si>
  <si>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</si>
  <si>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</si>
  <si>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</si>
  <si>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</si>
  <si>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</si>
  <si>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</si>
  <si>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</si>
  <si>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</si>
  <si>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</si>
  <si>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</si>
  <si>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</si>
  <si>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</si>
  <si>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</si>
  <si>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</si>
  <si>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</si>
  <si>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</si>
  <si>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</si>
  <si>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</si>
  <si>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</si>
  <si>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</si>
  <si>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</si>
  <si>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</si>
  <si>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</si>
  <si>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</si>
  <si>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</si>
  <si>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</si>
  <si>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</si>
  <si>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</si>
  <si>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</si>
  <si>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</si>
  <si>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</si>
  <si>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</si>
  <si>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</si>
  <si>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</si>
  <si>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</si>
  <si>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</si>
  <si>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</si>
  <si>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</si>
  <si>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</si>
  <si>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</si>
  <si>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</si>
  <si>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</si>
  <si>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</si>
  <si>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</si>
  <si>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</si>
  <si>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</si>
  <si>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</si>
  <si>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</si>
  <si>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</si>
  <si>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</si>
  <si>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</si>
  <si>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</si>
  <si>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</si>
  <si>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</si>
  <si>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</si>
  <si>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</si>
  <si>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</si>
  <si>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</si>
  <si>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</si>
  <si>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</si>
  <si>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</si>
  <si>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</si>
  <si>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</si>
  <si>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</si>
  <si>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</si>
  <si>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</si>
  <si>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</si>
  <si>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</si>
  <si>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</si>
  <si>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</si>
  <si>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</si>
  <si>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</si>
  <si>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</si>
  <si>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</si>
  <si>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</si>
  <si>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</si>
  <si>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</si>
  <si>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</si>
  <si>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</si>
  <si>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</si>
  <si>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</si>
  <si>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</si>
  <si>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</si>
  <si>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</si>
  <si>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</si>
  <si>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</si>
  <si>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</si>
  <si>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</si>
  <si>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</si>
  <si>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</si>
  <si>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</si>
  <si>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</si>
  <si>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</si>
  <si>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</si>
  <si>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</si>
  <si>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</si>
  <si>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</si>
  <si>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</si>
  <si>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</si>
  <si>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</si>
  <si>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</si>
  <si>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</si>
  <si>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</si>
  <si>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</si>
  <si>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</si>
  <si>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</si>
  <si>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</si>
  <si>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</si>
  <si>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</si>
  <si>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</si>
  <si>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</si>
  <si>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</si>
  <si>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</si>
  <si>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</si>
  <si>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</si>
  <si>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</si>
  <si>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</si>
  <si>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</si>
  <si>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</si>
  <si>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</si>
  <si>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</si>
  <si>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</si>
  <si>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</si>
  <si>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</si>
  <si>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</si>
  <si>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</si>
  <si>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</si>
  <si>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</si>
  <si>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</si>
  <si>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</si>
  <si>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</si>
  <si>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</si>
  <si>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</si>
  <si>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</si>
  <si>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</si>
  <si>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</si>
  <si>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</si>
  <si>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</si>
  <si>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</si>
  <si>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</si>
  <si>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</si>
  <si>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</si>
  <si>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</si>
  <si>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</si>
  <si>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</si>
  <si>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</si>
  <si>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</si>
  <si>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</si>
  <si>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</si>
  <si>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</si>
  <si>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</si>
  <si>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</si>
  <si>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</si>
  <si>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</si>
  <si>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</si>
  <si>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</si>
  <si>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</si>
  <si>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</si>
  <si>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</si>
  <si>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</si>
  <si>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</si>
  <si>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</si>
  <si>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</si>
  <si>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</si>
  <si>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</si>
  <si>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</si>
  <si>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</si>
  <si>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</si>
  <si>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</si>
  <si>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</si>
  <si>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</si>
  <si>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</si>
  <si>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</si>
  <si>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</si>
  <si>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</si>
  <si>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</si>
  <si>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</si>
  <si>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</si>
  <si>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</si>
  <si>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</si>
  <si>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</si>
  <si>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</si>
  <si>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</si>
  <si>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</si>
  <si>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</si>
  <si>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</si>
  <si>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</si>
  <si>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</si>
  <si>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</si>
  <si>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</si>
  <si>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</si>
  <si>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</si>
  <si>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</si>
  <si>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</si>
  <si>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</si>
  <si>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</si>
  <si>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</si>
  <si>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</si>
  <si>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</si>
  <si>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</si>
  <si>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</si>
  <si>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</si>
  <si>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</si>
  <si>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</si>
  <si>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</si>
  <si>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</si>
  <si>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</si>
  <si>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</si>
  <si>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</si>
  <si>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</si>
  <si>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</si>
  <si>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</si>
  <si>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</si>
  <si>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</si>
  <si>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</si>
  <si>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</si>
  <si>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</si>
  <si>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</si>
  <si>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</si>
  <si>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</si>
  <si>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</si>
  <si>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</si>
  <si>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</si>
  <si>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</si>
  <si>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</si>
  <si>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</si>
  <si>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</si>
  <si>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</si>
  <si>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</si>
  <si>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</si>
  <si>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</si>
  <si>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</si>
  <si>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</si>
  <si>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</si>
  <si>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</si>
  <si>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</si>
  <si>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</si>
  <si>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</si>
  <si>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</si>
  <si>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</si>
  <si>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</si>
  <si>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</si>
  <si>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</si>
  <si>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</si>
  <si>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</si>
  <si>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</si>
  <si>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</si>
  <si>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</si>
  <si>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</si>
  <si>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</si>
  <si>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</si>
  <si>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</si>
  <si>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</si>
  <si>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</si>
  <si>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</si>
  <si>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</si>
  <si>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</si>
  <si>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</si>
  <si>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</si>
  <si>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</si>
  <si>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</si>
  <si>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</si>
  <si>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</si>
  <si>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</si>
  <si>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</si>
  <si>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</si>
  <si>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</si>
  <si>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</si>
  <si>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</si>
  <si>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</si>
  <si>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</si>
  <si>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</si>
  <si>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</si>
  <si>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</si>
  <si>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</si>
  <si>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</si>
  <si>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</si>
  <si>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</si>
  <si>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</si>
  <si>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</si>
  <si>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</si>
  <si>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</si>
  <si>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</si>
  <si>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</si>
  <si>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</si>
  <si>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</si>
  <si>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</si>
  <si>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</si>
  <si>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</si>
  <si>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</si>
  <si>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</si>
  <si>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</si>
  <si>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</si>
  <si>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</si>
  <si>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</si>
  <si>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</si>
  <si>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</si>
  <si>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</si>
  <si>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</si>
  <si>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</si>
  <si>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</si>
  <si>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</si>
  <si>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</si>
  <si>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</si>
  <si>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</si>
  <si>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</si>
  <si>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</si>
  <si>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</si>
  <si>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</si>
  <si>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</si>
  <si>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</si>
  <si>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</si>
  <si>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</si>
  <si>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</si>
  <si>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</si>
  <si>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</si>
  <si>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</si>
  <si>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</si>
  <si>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</si>
  <si>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</si>
  <si>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</si>
  <si>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</si>
  <si>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</si>
  <si>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</si>
  <si>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</si>
  <si>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</si>
  <si>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</si>
  <si>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</si>
  <si>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</si>
  <si>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</si>
  <si>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</si>
  <si>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</si>
  <si>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</si>
  <si>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</si>
  <si>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</si>
  <si>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</si>
  <si>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</si>
  <si>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</si>
  <si>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</si>
  <si>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</si>
  <si>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</si>
  <si>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</si>
  <si>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</si>
  <si>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</si>
  <si>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</si>
  <si>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</si>
  <si>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</si>
  <si>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</si>
  <si>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</si>
  <si>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</si>
  <si>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</si>
  <si>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</si>
  <si>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</si>
  <si>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</si>
  <si>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</si>
  <si>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</si>
  <si>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</si>
  <si>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</si>
  <si>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</si>
  <si>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</si>
  <si>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</si>
  <si>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</si>
  <si>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</si>
  <si>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</si>
  <si>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</si>
  <si>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</si>
  <si>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</si>
  <si>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</si>
  <si>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</si>
  <si>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</si>
  <si>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</si>
  <si>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</si>
  <si>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</si>
  <si>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</si>
  <si>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</si>
  <si>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</si>
  <si>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</si>
  <si>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</si>
  <si>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</si>
  <si>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</si>
  <si>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</si>
  <si>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</si>
  <si>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</si>
  <si>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</si>
  <si>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</si>
  <si>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</si>
  <si>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</si>
  <si>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</si>
  <si>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</si>
  <si>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</si>
  <si>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</si>
  <si>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</si>
  <si>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</si>
  <si>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</si>
  <si>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</si>
  <si>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</si>
  <si>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</si>
  <si>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</si>
  <si>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</si>
  <si>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</si>
  <si>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</si>
  <si>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</si>
  <si>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</si>
  <si>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</si>
  <si>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</si>
  <si>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</si>
  <si>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</si>
  <si>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</si>
  <si>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</si>
  <si>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</si>
  <si>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</si>
  <si>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</si>
  <si>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</si>
  <si>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</si>
  <si>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</si>
  <si>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</si>
  <si>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</si>
  <si>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</si>
  <si>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</si>
  <si>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</si>
  <si>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</si>
  <si>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</si>
  <si>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</si>
  <si>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</si>
  <si>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</si>
  <si>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</si>
  <si>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</si>
  <si>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</si>
  <si>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</si>
  <si>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</si>
  <si>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</si>
  <si>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</si>
  <si>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</si>
  <si>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</si>
  <si>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</si>
  <si>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</si>
  <si>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</si>
  <si>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</si>
  <si>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</si>
  <si>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</si>
  <si>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</si>
  <si>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</si>
  <si>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</si>
  <si>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</si>
  <si>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</si>
  <si>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</si>
  <si>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</si>
  <si>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</si>
  <si>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</si>
  <si>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</si>
  <si>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</si>
  <si>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</si>
  <si>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</si>
  <si>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</si>
  <si>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</si>
  <si>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ぶるーむがーでん</t>
    <phoneticPr fontId="1"/>
  </si>
  <si>
    <t>かぶしきがいしゃもりもり</t>
    <phoneticPr fontId="1"/>
  </si>
  <si>
    <t>株式会社モリモリ</t>
    <phoneticPr fontId="1"/>
  </si>
  <si>
    <t>0200-01-089975</t>
    <phoneticPr fontId="1"/>
  </si>
  <si>
    <t>神奈川県横浜市保土ヶ谷区境木町114番地1</t>
    <phoneticPr fontId="1"/>
  </si>
  <si>
    <t>045</t>
    <phoneticPr fontId="1"/>
  </si>
  <si>
    <t>286</t>
    <phoneticPr fontId="1"/>
  </si>
  <si>
    <t>3511</t>
    <phoneticPr fontId="1"/>
  </si>
  <si>
    <t>3351</t>
    <phoneticPr fontId="1"/>
  </si>
  <si>
    <t>http://</t>
  </si>
  <si>
    <t>minnano-kango.jp/</t>
    <phoneticPr fontId="1"/>
  </si>
  <si>
    <t>５　営利法人</t>
  </si>
  <si>
    <t>　森元　陽子</t>
    <phoneticPr fontId="1"/>
  </si>
  <si>
    <t>　代表取締役</t>
    <phoneticPr fontId="1"/>
  </si>
  <si>
    <t>BLOOM GARDEN　ブルームガーデン</t>
    <phoneticPr fontId="1"/>
  </si>
  <si>
    <t>神奈川県横浜市港南区芹が谷5丁目57-16</t>
    <phoneticPr fontId="1"/>
  </si>
  <si>
    <t>JR横須賀線
東戸塚駅</t>
    <phoneticPr fontId="1"/>
  </si>
  <si>
    <t>神奈川中央交通バス　乗車11分
「芹が谷団地前」停留所で下車
徒歩2分（約110ｍ）</t>
    <phoneticPr fontId="1"/>
  </si>
  <si>
    <t>438</t>
    <phoneticPr fontId="1"/>
  </si>
  <si>
    <t>8880</t>
    <phoneticPr fontId="1"/>
  </si>
  <si>
    <t>8845</t>
    <phoneticPr fontId="1"/>
  </si>
  <si>
    <t>３　住宅型</t>
  </si>
  <si>
    <t>１　事業者が自ら所有する土地</t>
  </si>
  <si>
    <t>１　あり</t>
  </si>
  <si>
    <t>２　準耐火建築物</t>
  </si>
  <si>
    <t>３　木造</t>
  </si>
  <si>
    <t>１　事業者が自ら所有する建物</t>
  </si>
  <si>
    <t>２　相部屋あり</t>
  </si>
  <si>
    <t>２　なし</t>
  </si>
  <si>
    <t>２　あり（ストレッチャー対応）</t>
  </si>
  <si>
    <t>入居者が快適で心身ともに充実・安定した生活を営むことに資するとともに、ホームでの良好な生活環境を確保する。また、中～重度の医療的ケアを要する入居希望の高齢者も積極的に受け入れる。</t>
    <phoneticPr fontId="1"/>
  </si>
  <si>
    <t>入居者の自由な選択を尊重し、必要な場合には訪問介護や訪問看護等のサービスを提供する。</t>
    <phoneticPr fontId="1"/>
  </si>
  <si>
    <t>１　自ら実施</t>
  </si>
  <si>
    <t>○</t>
  </si>
  <si>
    <t>医療法人社団陽友会 ゆう在宅クリニック</t>
    <phoneticPr fontId="1"/>
  </si>
  <si>
    <t>神奈川県横浜市保土ヶ谷区今井町827-3</t>
    <phoneticPr fontId="1"/>
  </si>
  <si>
    <t>内科外科全般</t>
    <phoneticPr fontId="1"/>
  </si>
  <si>
    <t>木原歯科・内科クリニック</t>
    <rPh sb="0" eb="4">
      <t>キハラシカ</t>
    </rPh>
    <rPh sb="5" eb="7">
      <t>ナイカ</t>
    </rPh>
    <phoneticPr fontId="1"/>
  </si>
  <si>
    <t>神奈川県横浜市戸塚区川上町87-1 ウェルストンビル1F</t>
    <phoneticPr fontId="1"/>
  </si>
  <si>
    <t>一般歯科、訪問歯科診療</t>
    <phoneticPr fontId="1"/>
  </si>
  <si>
    <t>従前の居室から別の居室へ住み替え</t>
    <phoneticPr fontId="1"/>
  </si>
  <si>
    <t>健康状態の低下ないし医療的ケア増大による居室の住み替えが必要な場合及び、当施設がサービス提供上必要と判断した場合。</t>
    <phoneticPr fontId="1"/>
  </si>
  <si>
    <t>医師の意見を聞き、本人や家族等の希望及び同意が得られる場合に実施</t>
    <phoneticPr fontId="1"/>
  </si>
  <si>
    <t>変更あり</t>
    <rPh sb="0" eb="2">
      <t>ヘンコウ</t>
    </rPh>
    <phoneticPr fontId="1"/>
  </si>
  <si>
    <t>2人部屋から1人部屋への移動</t>
    <rPh sb="1" eb="2">
      <t>ニン</t>
    </rPh>
    <rPh sb="2" eb="4">
      <t>ベヤ</t>
    </rPh>
    <rPh sb="7" eb="8">
      <t>ニン</t>
    </rPh>
    <rPh sb="8" eb="10">
      <t>ベヤ</t>
    </rPh>
    <rPh sb="12" eb="14">
      <t>イドウ</t>
    </rPh>
    <phoneticPr fontId="1"/>
  </si>
  <si>
    <t>医療的ケアの対応が必要な方も入居可能</t>
    <phoneticPr fontId="1"/>
  </si>
  <si>
    <t>契約の終了と解除は、入居契約書第27条、28条、29条各号による</t>
    <phoneticPr fontId="1"/>
  </si>
  <si>
    <t>入居契約書第28条各号による</t>
    <phoneticPr fontId="1"/>
  </si>
  <si>
    <t>自費にて最大7泊8日の利用期間とする
15,000円／1泊（3食付）</t>
    <phoneticPr fontId="1"/>
  </si>
  <si>
    <t>みんなの訪問介護</t>
    <phoneticPr fontId="1"/>
  </si>
  <si>
    <t>みんなの訪問看護リハビリステーション</t>
    <phoneticPr fontId="1"/>
  </si>
  <si>
    <t>初任者研修</t>
    <rPh sb="0" eb="5">
      <t>ショニンシャケンシュウ</t>
    </rPh>
    <phoneticPr fontId="1"/>
  </si>
  <si>
    <t>１　利用権方式</t>
  </si>
  <si>
    <t>１　減額なし</t>
  </si>
  <si>
    <t>公共料金の見直し、消費者物価指数の変更等社会情勢を踏まえ実施する。</t>
    <phoneticPr fontId="1"/>
  </si>
  <si>
    <t>事前に説明資料配布後、運営懇談会にて説明を実施し、入居者の意見を聞き実施する。</t>
    <phoneticPr fontId="1"/>
  </si>
  <si>
    <t>白井　由美</t>
    <rPh sb="0" eb="2">
      <t>シライ</t>
    </rPh>
    <rPh sb="3" eb="5">
      <t>ユミ</t>
    </rPh>
    <phoneticPr fontId="1"/>
  </si>
  <si>
    <t>要介護2</t>
    <rPh sb="0" eb="3">
      <t>ヨウカイゴ</t>
    </rPh>
    <phoneticPr fontId="1"/>
  </si>
  <si>
    <t>自立・2人入居</t>
    <rPh sb="0" eb="2">
      <t>ジリツ</t>
    </rPh>
    <rPh sb="4" eb="5">
      <t>ニン</t>
    </rPh>
    <rPh sb="5" eb="7">
      <t>ニュウキョ</t>
    </rPh>
    <phoneticPr fontId="1"/>
  </si>
  <si>
    <t>土地建物取得費用、設備機器導入費用、修繕積立金、公租公課、火災保険料を基礎として、人員配置や事業計画、有料老人ホームと病院の差額ベッド代など周辺相場を勘案し算定</t>
    <phoneticPr fontId="1"/>
  </si>
  <si>
    <t>24時間緊急対応、安否確認(4回/日)、生活相談・健康相談及び管理、定期的な巡回(夜間等)、館内清掃、フロント業務、植栽及び共用部の管理、管理業務人件費、居室及び共用部の水光熱費、設備等維持費、ヘッドスパもしくはエステ1回/月、併設カフェ利用（飲料無料）緊急時以外のコール1回/日</t>
    <phoneticPr fontId="1"/>
  </si>
  <si>
    <t>調理等に係る人件費等の諸経費、食材費、調理水光熱費、提供サービス内容等に基づく費用
基本料金：19,800円（朝食料金含む）
朝660円 / 昼660円 / 夜880円 / 1日あたり2200円
3食利用される場合は30日計算で月額66,000円（税込）</t>
    <phoneticPr fontId="1"/>
  </si>
  <si>
    <t>土地建物取得費用、設備機器導入費用、修繕積立金、公租公課、火災保険料を基礎として、人員配置や事業計画、有料老人ホームと病院の差額ベッド代など周辺相場を参照して償却期間等を勘案して算出。</t>
    <phoneticPr fontId="1"/>
  </si>
  <si>
    <t>受領済の前払金の全額を無利息で返還することとします。但し、実費分として滞在日数に応じた月額利用料の日割り分、介護報酬の1～3割負担分、原状回復費用等の債務は徴収致します。</t>
    <phoneticPr fontId="1"/>
  </si>
  <si>
    <t>未償却分がある場合は返還します。</t>
    <phoneticPr fontId="1"/>
  </si>
  <si>
    <t>株式会社朝日信託</t>
    <rPh sb="0" eb="4">
      <t>カブシキガイシャ</t>
    </rPh>
    <rPh sb="4" eb="6">
      <t>アサヒ</t>
    </rPh>
    <rPh sb="6" eb="8">
      <t>シンタク</t>
    </rPh>
    <phoneticPr fontId="1"/>
  </si>
  <si>
    <t>　信託契約を行う信託会社等</t>
    <rPh sb="1" eb="3">
      <t>シンタク</t>
    </rPh>
    <rPh sb="3" eb="5">
      <t>ケイヤク</t>
    </rPh>
    <rPh sb="6" eb="7">
      <t>オコナ</t>
    </rPh>
    <rPh sb="8" eb="12">
      <t>シンタクガイシャ</t>
    </rPh>
    <rPh sb="12" eb="13">
      <t>トウ</t>
    </rPh>
    <phoneticPr fontId="1"/>
  </si>
  <si>
    <t>ブルームガーデン相談窓口</t>
    <phoneticPr fontId="1"/>
  </si>
  <si>
    <t>土曜、日曜、祝日、年末年始</t>
    <phoneticPr fontId="1"/>
  </si>
  <si>
    <t>株式会社全福サービスの介護事業者賠償責任保障に加入</t>
    <phoneticPr fontId="1"/>
  </si>
  <si>
    <t>事故の原因が事業者の故意または過失による場合には、入居者及び身元引受人に誠意をもって対応します。</t>
    <phoneticPr fontId="1"/>
  </si>
  <si>
    <t>未定（運営懇談会を実施予定）</t>
    <phoneticPr fontId="1"/>
  </si>
  <si>
    <t>２　入居希望者に交付</t>
  </si>
  <si>
    <t>１　入居希望者に公開</t>
  </si>
  <si>
    <t>・主要廊下の両側手摺設置
・汚物処理室の設置</t>
    <phoneticPr fontId="1"/>
  </si>
  <si>
    <t>４ 設置者 (4)
原則として、個人経営でないこと。また、少数の個人株主等による独断専行的な経営が行われる可能性のある体制でないこと。</t>
    <phoneticPr fontId="1"/>
  </si>
  <si>
    <t>少数の個人株主による体制</t>
    <phoneticPr fontId="1"/>
  </si>
  <si>
    <t>みんなの訪問介護</t>
    <rPh sb="4" eb="8">
      <t>ホウモンカイゴ</t>
    </rPh>
    <phoneticPr fontId="1"/>
  </si>
  <si>
    <t>みんなの訪問看護</t>
    <rPh sb="4" eb="6">
      <t>ホウモン</t>
    </rPh>
    <rPh sb="6" eb="8">
      <t>カンゴ</t>
    </rPh>
    <phoneticPr fontId="1"/>
  </si>
  <si>
    <t>みんなの訪問薬局</t>
    <rPh sb="4" eb="8">
      <t>ホウモンヤッキョク</t>
    </rPh>
    <phoneticPr fontId="1"/>
  </si>
  <si>
    <t>実費</t>
    <rPh sb="0" eb="2">
      <t>ジッピ</t>
    </rPh>
    <phoneticPr fontId="1"/>
  </si>
  <si>
    <t>個々の使用物品により実費負担</t>
    <rPh sb="0" eb="2">
      <t>ココ</t>
    </rPh>
    <rPh sb="3" eb="7">
      <t>シヨウブッピン</t>
    </rPh>
    <rPh sb="10" eb="14">
      <t>ジッピフタン</t>
    </rPh>
    <phoneticPr fontId="1"/>
  </si>
  <si>
    <t>みんなの福祉用具</t>
    <rPh sb="4" eb="8">
      <t>フクシヨウグ</t>
    </rPh>
    <phoneticPr fontId="1"/>
  </si>
  <si>
    <t>神奈川県横浜市保土ヶ谷区境木町114-1</t>
    <phoneticPr fontId="1"/>
  </si>
  <si>
    <t>〒233-0016 横浜市港南区下永谷3-4-6森元ビル1F</t>
    <phoneticPr fontId="1"/>
  </si>
  <si>
    <t>神奈川県横浜市戸塚区小雀町1465-16</t>
    <phoneticPr fontId="1"/>
  </si>
  <si>
    <t>みんなの訪問看護リハビリステーション</t>
    <rPh sb="4" eb="6">
      <t>ホウモン</t>
    </rPh>
    <rPh sb="6" eb="8">
      <t>カンゴ</t>
    </rPh>
    <phoneticPr fontId="1"/>
  </si>
  <si>
    <t>8,000円/30分</t>
    <rPh sb="1" eb="6">
      <t>000エン</t>
    </rPh>
    <rPh sb="9" eb="10">
      <t>フン</t>
    </rPh>
    <phoneticPr fontId="1"/>
  </si>
  <si>
    <t>4,500円/60分</t>
    <phoneticPr fontId="1"/>
  </si>
  <si>
    <t>看護師による健康相談</t>
    <rPh sb="0" eb="3">
      <t>カンゴシ</t>
    </rPh>
    <rPh sb="6" eb="10">
      <t>ケンコウソウダン</t>
    </rPh>
    <phoneticPr fontId="1"/>
  </si>
  <si>
    <t>栄養士による個別相談</t>
    <rPh sb="0" eb="3">
      <t>エイヨウシ</t>
    </rPh>
    <rPh sb="6" eb="10">
      <t>コベツソウダン</t>
    </rPh>
    <phoneticPr fontId="1"/>
  </si>
  <si>
    <t>4,000円/60分</t>
    <rPh sb="1" eb="6">
      <t>000エン</t>
    </rPh>
    <rPh sb="9" eb="10">
      <t>フン</t>
    </rPh>
    <phoneticPr fontId="1"/>
  </si>
  <si>
    <t>3,000円/60分</t>
    <rPh sb="1" eb="6">
      <t>000エン</t>
    </rPh>
    <rPh sb="9" eb="10">
      <t>フン</t>
    </rPh>
    <phoneticPr fontId="1"/>
  </si>
  <si>
    <t>実費にて購入</t>
    <rPh sb="0" eb="2">
      <t>ジッピ</t>
    </rPh>
    <rPh sb="4" eb="6">
      <t>コウニュウ</t>
    </rPh>
    <phoneticPr fontId="1"/>
  </si>
  <si>
    <t>実費負担。</t>
    <rPh sb="0" eb="4">
      <t>ジッピフタン</t>
    </rPh>
    <phoneticPr fontId="1"/>
  </si>
  <si>
    <t>別途サービスメニュー有</t>
    <rPh sb="0" eb="2">
      <t>ベット</t>
    </rPh>
    <rPh sb="10" eb="11">
      <t>アリ</t>
    </rPh>
    <phoneticPr fontId="1"/>
  </si>
  <si>
    <t>２　一部前払い・一部月払い方式</t>
  </si>
  <si>
    <t>ご家族が同行できない場合に限り、同行します。別途実費負担。</t>
    <rPh sb="1" eb="3">
      <t>カゾク</t>
    </rPh>
    <rPh sb="4" eb="6">
      <t>ドウコウ</t>
    </rPh>
    <rPh sb="10" eb="12">
      <t>バアイ</t>
    </rPh>
    <rPh sb="13" eb="14">
      <t>カギ</t>
    </rPh>
    <rPh sb="16" eb="18">
      <t>ドウコウ</t>
    </rPh>
    <rPh sb="22" eb="26">
      <t>ベットジッピ</t>
    </rPh>
    <rPh sb="26" eb="28">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</si>
</sst>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 xfId="0" applyFont="1" applyFill="1" applyBorder="1" applyAlignment="1">
      <alignment horizontal="lef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9" zoomScaleNormal="100" zoomScaleSheetLayoutView="89" workbookViewId="0">
      <selection activeCell="F371" sqref="F371:P37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3" t="s">
        <v>562</v>
      </c>
      <c r="B1" s="463"/>
      <c r="C1" s="463"/>
      <c r="D1" s="463"/>
      <c r="E1" s="463"/>
      <c r="F1" s="463"/>
      <c r="G1" s="463"/>
      <c r="H1" s="463"/>
      <c r="I1" s="463"/>
      <c r="J1" s="463"/>
      <c r="K1" s="463"/>
      <c r="L1" s="463"/>
      <c r="M1" s="463"/>
      <c r="N1" s="463"/>
      <c r="O1" s="463"/>
      <c r="P1" s="463"/>
    </row>
    <row r="2" spans="1:20" ht="20.100000000000001" customHeight="1">
      <c r="A2" s="464" t="s">
        <v>2464</v>
      </c>
      <c r="B2" s="464"/>
      <c r="C2" s="464"/>
      <c r="D2" s="464"/>
      <c r="E2" s="464"/>
      <c r="F2" s="464"/>
      <c r="G2" s="464"/>
      <c r="H2" s="464"/>
      <c r="I2" s="464"/>
      <c r="J2" s="464"/>
      <c r="K2" s="464"/>
      <c r="L2" s="464"/>
      <c r="M2" s="464"/>
      <c r="N2" s="464"/>
      <c r="O2" s="464"/>
      <c r="P2" s="464"/>
    </row>
    <row r="3" spans="1:20" ht="20.100000000000001" customHeight="1" thickBot="1">
      <c r="F3" s="30"/>
      <c r="G3" s="30"/>
      <c r="O3" s="2" t="s">
        <v>567</v>
      </c>
      <c r="P3" s="8" t="s">
        <v>2527</v>
      </c>
    </row>
    <row r="4" spans="1:20" ht="20.100000000000001" customHeight="1">
      <c r="B4" s="465" t="s">
        <v>0</v>
      </c>
      <c r="C4" s="466"/>
      <c r="D4" s="466"/>
      <c r="E4" s="467"/>
      <c r="F4" s="468">
        <v>2025</v>
      </c>
      <c r="G4" s="469"/>
      <c r="H4" s="33" t="s">
        <v>465</v>
      </c>
      <c r="I4" s="469">
        <v>7</v>
      </c>
      <c r="J4" s="469"/>
      <c r="K4" s="33" t="s">
        <v>2447</v>
      </c>
      <c r="L4" s="469">
        <v>1</v>
      </c>
      <c r="M4" s="469"/>
      <c r="N4" s="466" t="s">
        <v>467</v>
      </c>
      <c r="O4" s="466"/>
      <c r="P4" s="470"/>
    </row>
    <row r="5" spans="1:20" ht="20.100000000000001" customHeight="1">
      <c r="B5" s="450" t="s">
        <v>1</v>
      </c>
      <c r="C5" s="326"/>
      <c r="D5" s="326"/>
      <c r="E5" s="327"/>
      <c r="F5" s="110" t="s">
        <v>2585</v>
      </c>
      <c r="G5" s="343"/>
      <c r="H5" s="343"/>
      <c r="I5" s="343"/>
      <c r="J5" s="343"/>
      <c r="K5" s="343"/>
      <c r="L5" s="343"/>
      <c r="M5" s="343"/>
      <c r="N5" s="343"/>
      <c r="O5" s="343"/>
      <c r="P5" s="343"/>
      <c r="Q5" s="12"/>
    </row>
    <row r="6" spans="1:20" ht="20.100000000000001" customHeight="1">
      <c r="B6" s="450" t="s">
        <v>2</v>
      </c>
      <c r="C6" s="326"/>
      <c r="D6" s="326"/>
      <c r="E6" s="327"/>
      <c r="F6" s="110" t="s">
        <v>135</v>
      </c>
      <c r="G6" s="343"/>
      <c r="H6" s="343"/>
      <c r="I6" s="343"/>
      <c r="J6" s="343"/>
      <c r="K6" s="343"/>
      <c r="L6" s="343"/>
      <c r="M6" s="343"/>
      <c r="N6" s="343"/>
      <c r="O6" s="343"/>
      <c r="P6" s="343"/>
    </row>
    <row r="7" spans="1:20" ht="20.100000000000001" customHeight="1">
      <c r="B7" s="450" t="s">
        <v>415</v>
      </c>
      <c r="C7" s="326"/>
      <c r="D7" s="326"/>
      <c r="E7" s="327"/>
      <c r="F7" s="109" t="s">
        <v>2357</v>
      </c>
      <c r="G7" s="117"/>
      <c r="H7" s="117"/>
      <c r="I7" s="117"/>
      <c r="J7" s="117"/>
      <c r="K7" s="117"/>
      <c r="L7" s="117"/>
      <c r="M7" s="117"/>
      <c r="N7" s="117"/>
      <c r="O7" s="117"/>
      <c r="P7" s="118"/>
      <c r="S7" s="15" t="str">
        <f>IF(F7="","未記入","")</f>
        <v/>
      </c>
    </row>
    <row r="8" spans="1:20" ht="20.100000000000001" customHeight="1" thickBot="1">
      <c r="B8" s="457" t="s">
        <v>469</v>
      </c>
      <c r="C8" s="458"/>
      <c r="D8" s="458"/>
      <c r="E8" s="459"/>
      <c r="F8" s="447"/>
      <c r="G8" s="448"/>
      <c r="H8" s="448"/>
      <c r="I8" s="448"/>
      <c r="J8" s="448"/>
      <c r="K8" s="448"/>
      <c r="L8" s="448"/>
      <c r="M8" s="448"/>
      <c r="N8" s="448"/>
      <c r="O8" s="448"/>
      <c r="P8" s="449"/>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1" t="s">
        <v>4</v>
      </c>
      <c r="C11" s="472"/>
      <c r="D11" s="472"/>
      <c r="E11" s="473"/>
      <c r="F11" s="93" t="s">
        <v>2528</v>
      </c>
      <c r="G11" s="94"/>
      <c r="H11" s="94"/>
      <c r="I11" s="94"/>
      <c r="J11" s="94"/>
      <c r="K11" s="94"/>
      <c r="L11" s="94"/>
      <c r="M11" s="94"/>
      <c r="N11" s="94"/>
      <c r="O11" s="94"/>
      <c r="P11" s="95"/>
    </row>
    <row r="12" spans="1:20" ht="40.5" customHeight="1">
      <c r="B12" s="474"/>
      <c r="C12" s="475"/>
      <c r="D12" s="475"/>
      <c r="E12" s="476"/>
      <c r="F12" s="130" t="s">
        <v>11</v>
      </c>
      <c r="G12" s="130"/>
      <c r="H12" s="130"/>
      <c r="I12" s="130"/>
      <c r="J12" s="427" t="s">
        <v>2540</v>
      </c>
      <c r="K12" s="427"/>
      <c r="L12" s="427"/>
      <c r="M12" s="427"/>
      <c r="N12" s="427"/>
      <c r="O12" s="428"/>
      <c r="P12" s="429"/>
    </row>
    <row r="13" spans="1:20" ht="39" customHeight="1">
      <c r="B13" s="186" t="s">
        <v>5</v>
      </c>
      <c r="C13" s="130"/>
      <c r="D13" s="130"/>
      <c r="E13" s="130"/>
      <c r="F13" s="96" t="s">
        <v>12</v>
      </c>
      <c r="G13" s="97"/>
      <c r="H13" s="477" t="s">
        <v>2530</v>
      </c>
      <c r="I13" s="478"/>
      <c r="J13" s="478"/>
      <c r="K13" s="478"/>
      <c r="L13" s="478"/>
      <c r="M13" s="478"/>
      <c r="N13" s="478"/>
      <c r="O13" s="478"/>
      <c r="P13" s="479"/>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41" t="s">
        <v>6</v>
      </c>
      <c r="C17" s="97"/>
      <c r="D17" s="97"/>
      <c r="E17" s="267"/>
      <c r="F17" s="34" t="s">
        <v>13</v>
      </c>
      <c r="G17" s="31">
        <v>240</v>
      </c>
      <c r="H17" s="35" t="s">
        <v>468</v>
      </c>
      <c r="I17" s="32">
        <v>34</v>
      </c>
      <c r="J17" s="313"/>
      <c r="K17" s="314"/>
      <c r="L17" s="314"/>
      <c r="M17" s="314"/>
      <c r="N17" s="314"/>
      <c r="O17" s="314"/>
      <c r="P17" s="315"/>
      <c r="S17" s="15" t="str">
        <f>IF(OR(G17="",I17=""),"未記入","")</f>
        <v/>
      </c>
    </row>
    <row r="18" spans="1:20" ht="57.75" customHeight="1">
      <c r="B18" s="301"/>
      <c r="C18" s="324"/>
      <c r="D18" s="324"/>
      <c r="E18" s="302"/>
      <c r="F18" s="131" t="s">
        <v>2533</v>
      </c>
      <c r="G18" s="105"/>
      <c r="H18" s="105"/>
      <c r="I18" s="105"/>
      <c r="J18" s="105"/>
      <c r="K18" s="105"/>
      <c r="L18" s="105"/>
      <c r="M18" s="105"/>
      <c r="N18" s="105"/>
      <c r="O18" s="106"/>
      <c r="P18" s="107"/>
      <c r="S18" s="15" t="str">
        <f>IF(F18="","未記入","")</f>
        <v/>
      </c>
    </row>
    <row r="19" spans="1:20" ht="20.100000000000001" customHeight="1">
      <c r="B19" s="341" t="s">
        <v>7</v>
      </c>
      <c r="C19" s="97"/>
      <c r="D19" s="97"/>
      <c r="E19" s="267"/>
      <c r="F19" s="130" t="s">
        <v>14</v>
      </c>
      <c r="G19" s="130"/>
      <c r="H19" s="130"/>
      <c r="I19" s="130"/>
      <c r="J19" s="64" t="s">
        <v>2534</v>
      </c>
      <c r="K19" s="35" t="s">
        <v>468</v>
      </c>
      <c r="L19" s="63" t="s">
        <v>2535</v>
      </c>
      <c r="M19" s="35" t="s">
        <v>468</v>
      </c>
      <c r="N19" s="63" t="s">
        <v>2536</v>
      </c>
      <c r="O19" s="314"/>
      <c r="P19" s="315"/>
      <c r="Q19" s="12"/>
    </row>
    <row r="20" spans="1:20" ht="20.100000000000001" customHeight="1">
      <c r="B20" s="367"/>
      <c r="C20" s="368"/>
      <c r="D20" s="368"/>
      <c r="E20" s="369"/>
      <c r="F20" s="130" t="s">
        <v>15</v>
      </c>
      <c r="G20" s="130"/>
      <c r="H20" s="130"/>
      <c r="I20" s="130"/>
      <c r="J20" s="64" t="s">
        <v>2534</v>
      </c>
      <c r="K20" s="35" t="s">
        <v>468</v>
      </c>
      <c r="L20" s="63" t="s">
        <v>2535</v>
      </c>
      <c r="M20" s="35" t="s">
        <v>468</v>
      </c>
      <c r="N20" s="63" t="s">
        <v>2537</v>
      </c>
      <c r="O20" s="314"/>
      <c r="P20" s="315"/>
      <c r="Q20" s="12"/>
    </row>
    <row r="21" spans="1:20" ht="20.100000000000001" customHeight="1">
      <c r="B21" s="367"/>
      <c r="C21" s="368"/>
      <c r="D21" s="368"/>
      <c r="E21" s="369"/>
      <c r="F21" s="194" t="s">
        <v>410</v>
      </c>
      <c r="G21" s="195"/>
      <c r="H21" s="195"/>
      <c r="I21" s="196"/>
      <c r="J21" s="109"/>
      <c r="K21" s="117"/>
      <c r="L21" s="117"/>
      <c r="M21" s="35" t="s">
        <v>464</v>
      </c>
      <c r="N21" s="117"/>
      <c r="O21" s="117"/>
      <c r="P21" s="118"/>
    </row>
    <row r="22" spans="1:20" ht="20.100000000000001" customHeight="1">
      <c r="B22" s="367"/>
      <c r="C22" s="368"/>
      <c r="D22" s="368"/>
      <c r="E22" s="369"/>
      <c r="F22" s="130" t="s">
        <v>416</v>
      </c>
      <c r="G22" s="130"/>
      <c r="H22" s="130"/>
      <c r="I22" s="130"/>
      <c r="J22" s="109" t="s">
        <v>2358</v>
      </c>
      <c r="K22" s="117"/>
      <c r="L22" s="117"/>
      <c r="M22" s="117"/>
      <c r="N22" s="117"/>
      <c r="O22" s="117"/>
      <c r="P22" s="118"/>
    </row>
    <row r="23" spans="1:20" ht="39.75" customHeight="1">
      <c r="B23" s="301"/>
      <c r="C23" s="324"/>
      <c r="D23" s="324"/>
      <c r="E23" s="302"/>
      <c r="F23" s="130" t="s">
        <v>16</v>
      </c>
      <c r="G23" s="130"/>
      <c r="H23" s="130"/>
      <c r="I23" s="130"/>
      <c r="J23" s="109" t="s">
        <v>2538</v>
      </c>
      <c r="K23" s="344"/>
      <c r="L23" s="218" t="s">
        <v>2539</v>
      </c>
      <c r="M23" s="117"/>
      <c r="N23" s="117"/>
      <c r="O23" s="117"/>
      <c r="P23" s="118"/>
      <c r="S23" s="15" t="str">
        <f>IF(J22=MST!F6,IF(OR(J23="",L23=""),"未記入",""),"")</f>
        <v/>
      </c>
    </row>
    <row r="24" spans="1:20" ht="20.100000000000001" customHeight="1">
      <c r="B24" s="341" t="s">
        <v>8</v>
      </c>
      <c r="C24" s="97"/>
      <c r="D24" s="97"/>
      <c r="E24" s="267"/>
      <c r="F24" s="130" t="s">
        <v>17</v>
      </c>
      <c r="G24" s="130"/>
      <c r="H24" s="130"/>
      <c r="I24" s="130"/>
      <c r="J24" s="108" t="s">
        <v>2541</v>
      </c>
      <c r="K24" s="108"/>
      <c r="L24" s="108"/>
      <c r="M24" s="108"/>
      <c r="N24" s="108"/>
      <c r="O24" s="109"/>
      <c r="P24" s="110"/>
    </row>
    <row r="25" spans="1:20" ht="20.100000000000001" customHeight="1">
      <c r="B25" s="301"/>
      <c r="C25" s="324"/>
      <c r="D25" s="324"/>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2"/>
      <c r="G26" s="443"/>
      <c r="H26" s="35" t="s">
        <v>465</v>
      </c>
      <c r="I26" s="443"/>
      <c r="J26" s="443"/>
      <c r="K26" s="35" t="s">
        <v>466</v>
      </c>
      <c r="L26" s="443"/>
      <c r="M26" s="443"/>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6"/>
      <c r="D31" s="366"/>
      <c r="E31" s="300"/>
      <c r="F31" s="393" t="s">
        <v>12</v>
      </c>
      <c r="G31" s="366"/>
      <c r="H31" s="461" t="s">
        <v>2529</v>
      </c>
      <c r="I31" s="461"/>
      <c r="J31" s="461"/>
      <c r="K31" s="461"/>
      <c r="L31" s="461"/>
      <c r="M31" s="461"/>
      <c r="N31" s="461"/>
      <c r="O31" s="461"/>
      <c r="P31" s="462"/>
      <c r="S31" s="15" t="str">
        <f>IF(H31="","未記入","")</f>
        <v/>
      </c>
    </row>
    <row r="32" spans="1:20" ht="39" customHeight="1">
      <c r="B32" s="301"/>
      <c r="C32" s="324"/>
      <c r="D32" s="324"/>
      <c r="E32" s="302"/>
      <c r="F32" s="148" t="s">
        <v>2543</v>
      </c>
      <c r="G32" s="149"/>
      <c r="H32" s="149"/>
      <c r="I32" s="149"/>
      <c r="J32" s="149"/>
      <c r="K32" s="149"/>
      <c r="L32" s="149"/>
      <c r="M32" s="149"/>
      <c r="N32" s="149"/>
      <c r="O32" s="149"/>
      <c r="P32" s="150"/>
      <c r="S32" s="15" t="str">
        <f>IF(F32="","未記入","")</f>
        <v/>
      </c>
    </row>
    <row r="33" spans="2:20" ht="20.100000000000001" customHeight="1">
      <c r="B33" s="341" t="s">
        <v>25</v>
      </c>
      <c r="C33" s="97"/>
      <c r="D33" s="97"/>
      <c r="E33" s="267"/>
      <c r="F33" s="34" t="s">
        <v>13</v>
      </c>
      <c r="G33" s="31">
        <v>233</v>
      </c>
      <c r="H33" s="35" t="s">
        <v>468</v>
      </c>
      <c r="I33" s="32">
        <v>6</v>
      </c>
      <c r="J33" s="451"/>
      <c r="K33" s="451"/>
      <c r="L33" s="451"/>
      <c r="M33" s="451"/>
      <c r="N33" s="451"/>
      <c r="O33" s="451"/>
      <c r="P33" s="452"/>
      <c r="S33" s="15" t="str">
        <f>IF(OR(G33="",I33=""),"未記入","")</f>
        <v/>
      </c>
    </row>
    <row r="34" spans="2:20" ht="58.5" customHeight="1">
      <c r="B34" s="301"/>
      <c r="C34" s="324"/>
      <c r="D34" s="324"/>
      <c r="E34" s="302"/>
      <c r="F34" s="131" t="s">
        <v>2544</v>
      </c>
      <c r="G34" s="131"/>
      <c r="H34" s="131"/>
      <c r="I34" s="131"/>
      <c r="J34" s="131"/>
      <c r="K34" s="131"/>
      <c r="L34" s="131"/>
      <c r="M34" s="131"/>
      <c r="N34" s="131"/>
      <c r="O34" s="121"/>
      <c r="P34" s="424"/>
      <c r="S34" s="15" t="str">
        <f>IF(F34="","未記入","")</f>
        <v/>
      </c>
    </row>
    <row r="35" spans="2:20" ht="58.5" customHeight="1">
      <c r="B35" s="142" t="s">
        <v>550</v>
      </c>
      <c r="C35" s="143"/>
      <c r="D35" s="143"/>
      <c r="E35" s="144"/>
      <c r="F35" s="148" t="s">
        <v>2543</v>
      </c>
      <c r="G35" s="149"/>
      <c r="H35" s="149"/>
      <c r="I35" s="149"/>
      <c r="J35" s="149"/>
      <c r="K35" s="149"/>
      <c r="L35" s="149"/>
      <c r="M35" s="149"/>
      <c r="N35" s="149"/>
      <c r="O35" s="149"/>
      <c r="P35" s="150"/>
    </row>
    <row r="36" spans="2:20" ht="20.100000000000001" customHeight="1">
      <c r="B36" s="450" t="s">
        <v>495</v>
      </c>
      <c r="C36" s="326"/>
      <c r="D36" s="326"/>
      <c r="E36" s="327"/>
      <c r="F36" s="453" t="s">
        <v>494</v>
      </c>
      <c r="G36" s="326"/>
      <c r="H36" s="454" t="s">
        <v>580</v>
      </c>
      <c r="I36" s="455"/>
      <c r="J36" s="453" t="s">
        <v>497</v>
      </c>
      <c r="K36" s="327"/>
      <c r="L36" s="454" t="s">
        <v>1303</v>
      </c>
      <c r="M36" s="455"/>
      <c r="N36" s="455"/>
      <c r="O36" s="455"/>
      <c r="P36" s="456"/>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4"/>
      <c r="G39" s="368"/>
      <c r="H39" s="368"/>
      <c r="I39" s="369"/>
      <c r="J39" s="438"/>
      <c r="K39" s="439"/>
      <c r="L39" s="439"/>
      <c r="M39" s="439"/>
      <c r="N39" s="439"/>
      <c r="O39" s="439"/>
      <c r="P39" s="440"/>
      <c r="S39" s="249"/>
      <c r="T39" s="249"/>
    </row>
    <row r="40" spans="2:20" ht="26.25" customHeight="1">
      <c r="B40" s="186"/>
      <c r="C40" s="130"/>
      <c r="D40" s="130"/>
      <c r="E40" s="130"/>
      <c r="F40" s="434"/>
      <c r="G40" s="368"/>
      <c r="H40" s="368"/>
      <c r="I40" s="369"/>
      <c r="J40" s="438"/>
      <c r="K40" s="439"/>
      <c r="L40" s="439"/>
      <c r="M40" s="439"/>
      <c r="N40" s="439"/>
      <c r="O40" s="439"/>
      <c r="P40" s="440"/>
      <c r="S40" s="249"/>
      <c r="T40" s="249"/>
    </row>
    <row r="41" spans="2:20" ht="26.25" customHeight="1">
      <c r="B41" s="186"/>
      <c r="C41" s="130"/>
      <c r="D41" s="130"/>
      <c r="E41" s="130"/>
      <c r="F41" s="434"/>
      <c r="G41" s="368"/>
      <c r="H41" s="368"/>
      <c r="I41" s="369"/>
      <c r="J41" s="438"/>
      <c r="K41" s="439"/>
      <c r="L41" s="439"/>
      <c r="M41" s="439"/>
      <c r="N41" s="439"/>
      <c r="O41" s="439"/>
      <c r="P41" s="440"/>
      <c r="S41" s="249"/>
      <c r="T41" s="249"/>
    </row>
    <row r="42" spans="2:20" ht="26.25" customHeight="1">
      <c r="B42" s="186"/>
      <c r="C42" s="130"/>
      <c r="D42" s="130"/>
      <c r="E42" s="130"/>
      <c r="F42" s="323"/>
      <c r="G42" s="324"/>
      <c r="H42" s="324"/>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468</v>
      </c>
      <c r="L43" s="11" t="s">
        <v>2547</v>
      </c>
      <c r="M43" s="35" t="s">
        <v>468</v>
      </c>
      <c r="N43" s="11" t="s">
        <v>2548</v>
      </c>
      <c r="O43" s="314"/>
      <c r="P43" s="315"/>
      <c r="S43" s="15" t="str">
        <f>IF(OR(J43="",L43="",N43=""),"未記入","")</f>
        <v/>
      </c>
    </row>
    <row r="44" spans="2:20" ht="20.100000000000001" customHeight="1">
      <c r="B44" s="186"/>
      <c r="C44" s="130"/>
      <c r="D44" s="130"/>
      <c r="E44" s="130"/>
      <c r="F44" s="130" t="s">
        <v>15</v>
      </c>
      <c r="G44" s="130"/>
      <c r="H44" s="130"/>
      <c r="I44" s="130"/>
      <c r="J44" s="64" t="s">
        <v>2534</v>
      </c>
      <c r="K44" s="35" t="s">
        <v>468</v>
      </c>
      <c r="L44" s="63" t="s">
        <v>2547</v>
      </c>
      <c r="M44" s="35" t="s">
        <v>468</v>
      </c>
      <c r="N44" s="63" t="s">
        <v>2549</v>
      </c>
      <c r="O44" s="314"/>
      <c r="P44" s="315"/>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2538</v>
      </c>
      <c r="K47" s="344"/>
      <c r="L47" s="218" t="s">
        <v>2539</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2585</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2">
        <v>2025</v>
      </c>
      <c r="K50" s="443"/>
      <c r="L50" s="35" t="s">
        <v>465</v>
      </c>
      <c r="M50" s="61">
        <v>3</v>
      </c>
      <c r="N50" s="35" t="s">
        <v>466</v>
      </c>
      <c r="O50" s="61">
        <v>31</v>
      </c>
      <c r="P50" s="37" t="s">
        <v>467</v>
      </c>
      <c r="S50" s="15" t="str">
        <f>IF(OR(J50="",M50="",O50=""),"未記入","")</f>
        <v/>
      </c>
    </row>
    <row r="51" spans="1:20" ht="20.100000000000001" customHeight="1" thickBot="1">
      <c r="B51" s="152" t="s">
        <v>29</v>
      </c>
      <c r="C51" s="446"/>
      <c r="D51" s="446"/>
      <c r="E51" s="446"/>
      <c r="F51" s="446"/>
      <c r="G51" s="446"/>
      <c r="H51" s="446"/>
      <c r="I51" s="446"/>
      <c r="J51" s="444">
        <v>2025</v>
      </c>
      <c r="K51" s="445"/>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417</v>
      </c>
      <c r="C54" s="307"/>
      <c r="D54" s="308"/>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2">
        <v>2025</v>
      </c>
      <c r="K57" s="443"/>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4"/>
      <c r="K58" s="445"/>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70" t="s">
        <v>38</v>
      </c>
      <c r="E61" s="307"/>
      <c r="F61" s="308"/>
      <c r="G61" s="93">
        <v>975.45</v>
      </c>
      <c r="H61" s="94"/>
      <c r="I61" s="94"/>
      <c r="J61" s="94"/>
      <c r="K61" s="441"/>
      <c r="L61" s="370" t="s">
        <v>496</v>
      </c>
      <c r="M61" s="307"/>
      <c r="N61" s="307"/>
      <c r="O61" s="307"/>
      <c r="P61" s="408"/>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4"/>
      <c r="E63" s="368"/>
      <c r="F63" s="369"/>
      <c r="G63" s="96" t="s">
        <v>422</v>
      </c>
      <c r="H63" s="97"/>
      <c r="I63" s="97"/>
      <c r="J63" s="97"/>
      <c r="K63" s="97"/>
      <c r="L63" s="97"/>
      <c r="M63" s="97"/>
      <c r="N63" s="97"/>
      <c r="O63" s="97"/>
      <c r="P63" s="98"/>
    </row>
    <row r="64" spans="1:20" ht="20.100000000000001" customHeight="1">
      <c r="B64" s="186"/>
      <c r="C64" s="130"/>
      <c r="D64" s="434"/>
      <c r="E64" s="368"/>
      <c r="F64" s="369"/>
      <c r="G64" s="119"/>
      <c r="H64" s="102" t="s">
        <v>418</v>
      </c>
      <c r="I64" s="102"/>
      <c r="J64" s="103"/>
      <c r="K64" s="109"/>
      <c r="L64" s="117"/>
      <c r="M64" s="117"/>
      <c r="N64" s="117"/>
      <c r="O64" s="117"/>
      <c r="P64" s="118"/>
    </row>
    <row r="65" spans="2:16" ht="20.100000000000001" customHeight="1">
      <c r="B65" s="186"/>
      <c r="C65" s="130"/>
      <c r="D65" s="434"/>
      <c r="E65" s="368"/>
      <c r="F65" s="369"/>
      <c r="G65" s="119"/>
      <c r="H65" s="102" t="s">
        <v>419</v>
      </c>
      <c r="I65" s="102"/>
      <c r="J65" s="103"/>
      <c r="K65" s="109"/>
      <c r="L65" s="117"/>
      <c r="M65" s="117"/>
      <c r="N65" s="117"/>
      <c r="O65" s="117"/>
      <c r="P65" s="118"/>
    </row>
    <row r="66" spans="2:16" ht="20.100000000000001" customHeight="1">
      <c r="B66" s="186"/>
      <c r="C66" s="130"/>
      <c r="D66" s="434"/>
      <c r="E66" s="368"/>
      <c r="F66" s="369"/>
      <c r="G66" s="119"/>
      <c r="H66" s="96" t="s">
        <v>420</v>
      </c>
      <c r="I66" s="97"/>
      <c r="J66" s="267"/>
      <c r="K66" s="109"/>
      <c r="L66" s="117"/>
      <c r="M66" s="117"/>
      <c r="N66" s="117"/>
      <c r="O66" s="117"/>
      <c r="P66" s="118"/>
    </row>
    <row r="67" spans="2:16" ht="20.100000000000001" customHeight="1">
      <c r="B67" s="186"/>
      <c r="C67" s="130"/>
      <c r="D67" s="434"/>
      <c r="E67" s="368"/>
      <c r="F67" s="369"/>
      <c r="G67" s="119"/>
      <c r="H67" s="434"/>
      <c r="I67" s="368"/>
      <c r="J67" s="369"/>
      <c r="K67" s="101" t="s">
        <v>423</v>
      </c>
      <c r="L67" s="102"/>
      <c r="M67" s="102"/>
      <c r="N67" s="102"/>
      <c r="O67" s="102"/>
      <c r="P67" s="263"/>
    </row>
    <row r="68" spans="2:16" ht="20.100000000000001" customHeight="1">
      <c r="B68" s="186"/>
      <c r="C68" s="130"/>
      <c r="D68" s="434"/>
      <c r="E68" s="368"/>
      <c r="F68" s="369"/>
      <c r="G68" s="119"/>
      <c r="H68" s="434"/>
      <c r="I68" s="368"/>
      <c r="J68" s="369"/>
      <c r="K68" s="60"/>
      <c r="L68" s="39" t="s">
        <v>465</v>
      </c>
      <c r="M68" s="61"/>
      <c r="N68" s="39" t="s">
        <v>466</v>
      </c>
      <c r="O68" s="61"/>
      <c r="P68" s="40" t="s">
        <v>467</v>
      </c>
    </row>
    <row r="69" spans="2:16" ht="20.100000000000001" customHeight="1">
      <c r="B69" s="186"/>
      <c r="C69" s="130"/>
      <c r="D69" s="434"/>
      <c r="E69" s="368"/>
      <c r="F69" s="369"/>
      <c r="G69" s="119"/>
      <c r="H69" s="434"/>
      <c r="I69" s="368"/>
      <c r="J69" s="369"/>
      <c r="K69" s="101" t="s">
        <v>424</v>
      </c>
      <c r="L69" s="102"/>
      <c r="M69" s="102"/>
      <c r="N69" s="102"/>
      <c r="O69" s="102"/>
      <c r="P69" s="263"/>
    </row>
    <row r="70" spans="2:16" ht="20.100000000000001" customHeight="1">
      <c r="B70" s="186"/>
      <c r="C70" s="130"/>
      <c r="D70" s="434"/>
      <c r="E70" s="368"/>
      <c r="F70" s="369"/>
      <c r="G70" s="119"/>
      <c r="H70" s="323"/>
      <c r="I70" s="324"/>
      <c r="J70" s="302"/>
      <c r="K70" s="60"/>
      <c r="L70" s="39" t="s">
        <v>465</v>
      </c>
      <c r="M70" s="61"/>
      <c r="N70" s="39" t="s">
        <v>466</v>
      </c>
      <c r="O70" s="61"/>
      <c r="P70" s="40" t="s">
        <v>467</v>
      </c>
    </row>
    <row r="71" spans="2:16" ht="20.100000000000001" customHeight="1">
      <c r="B71" s="186"/>
      <c r="C71" s="130"/>
      <c r="D71" s="323"/>
      <c r="E71" s="324"/>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3" t="s">
        <v>41</v>
      </c>
      <c r="H72" s="314"/>
      <c r="I72" s="314"/>
      <c r="J72" s="389"/>
      <c r="K72" s="109">
        <v>696.01</v>
      </c>
      <c r="L72" s="117"/>
      <c r="M72" s="117"/>
      <c r="N72" s="102" t="s">
        <v>471</v>
      </c>
      <c r="O72" s="102"/>
      <c r="P72" s="263"/>
    </row>
    <row r="73" spans="2:16" ht="20.100000000000001" customHeight="1">
      <c r="B73" s="207"/>
      <c r="C73" s="208"/>
      <c r="D73" s="323"/>
      <c r="E73" s="324"/>
      <c r="F73" s="302"/>
      <c r="G73" s="100" t="s">
        <v>42</v>
      </c>
      <c r="H73" s="100"/>
      <c r="I73" s="100"/>
      <c r="J73" s="100"/>
      <c r="K73" s="109">
        <v>669.52</v>
      </c>
      <c r="L73" s="117"/>
      <c r="M73" s="117"/>
      <c r="N73" s="102" t="s">
        <v>471</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6" t="s">
        <v>425</v>
      </c>
      <c r="H75" s="436"/>
      <c r="I75" s="436"/>
      <c r="J75" s="436"/>
      <c r="K75" s="436"/>
      <c r="L75" s="436"/>
      <c r="M75" s="436"/>
      <c r="N75" s="436"/>
      <c r="O75" s="434"/>
      <c r="P75" s="437"/>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6" t="s">
        <v>426</v>
      </c>
      <c r="H78" s="436"/>
      <c r="I78" s="436"/>
      <c r="J78" s="436"/>
      <c r="K78" s="436"/>
      <c r="L78" s="436"/>
      <c r="M78" s="436"/>
      <c r="N78" s="436"/>
      <c r="O78" s="434"/>
      <c r="P78" s="437"/>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4"/>
      <c r="I85" s="368"/>
      <c r="J85" s="369"/>
      <c r="K85" s="101" t="s">
        <v>423</v>
      </c>
      <c r="L85" s="102"/>
      <c r="M85" s="102"/>
      <c r="N85" s="102"/>
      <c r="O85" s="102"/>
      <c r="P85" s="263"/>
    </row>
    <row r="86" spans="2:19" ht="20.100000000000001" customHeight="1">
      <c r="B86" s="207"/>
      <c r="C86" s="208"/>
      <c r="D86" s="130"/>
      <c r="E86" s="130"/>
      <c r="F86" s="130"/>
      <c r="G86" s="119"/>
      <c r="H86" s="434"/>
      <c r="I86" s="368"/>
      <c r="J86" s="369"/>
      <c r="K86" s="60"/>
      <c r="L86" s="39" t="s">
        <v>465</v>
      </c>
      <c r="M86" s="61"/>
      <c r="N86" s="39" t="s">
        <v>466</v>
      </c>
      <c r="O86" s="61"/>
      <c r="P86" s="40" t="s">
        <v>467</v>
      </c>
    </row>
    <row r="87" spans="2:19" ht="20.100000000000001" customHeight="1">
      <c r="B87" s="207"/>
      <c r="C87" s="208"/>
      <c r="D87" s="130"/>
      <c r="E87" s="130"/>
      <c r="F87" s="130"/>
      <c r="G87" s="119"/>
      <c r="H87" s="434"/>
      <c r="I87" s="368"/>
      <c r="J87" s="369"/>
      <c r="K87" s="101" t="s">
        <v>424</v>
      </c>
      <c r="L87" s="102"/>
      <c r="M87" s="102"/>
      <c r="N87" s="102"/>
      <c r="O87" s="102"/>
      <c r="P87" s="263"/>
    </row>
    <row r="88" spans="2:19" ht="20.100000000000001" customHeight="1">
      <c r="B88" s="207"/>
      <c r="C88" s="208"/>
      <c r="D88" s="130"/>
      <c r="E88" s="130"/>
      <c r="F88" s="130"/>
      <c r="G88" s="119"/>
      <c r="H88" s="323"/>
      <c r="I88" s="324"/>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2556</v>
      </c>
      <c r="H90" s="108"/>
      <c r="I90" s="108"/>
      <c r="J90" s="108"/>
      <c r="K90" s="108"/>
      <c r="L90" s="108"/>
      <c r="M90" s="108"/>
      <c r="N90" s="108"/>
      <c r="O90" s="109"/>
      <c r="P90" s="110"/>
      <c r="S90" s="15" t="str">
        <f>IF(G90="","未記入","")</f>
        <v/>
      </c>
    </row>
    <row r="91" spans="2:19" ht="20.100000000000001" customHeight="1">
      <c r="B91" s="186"/>
      <c r="C91" s="130"/>
      <c r="D91" s="434"/>
      <c r="E91" s="368"/>
      <c r="F91" s="369"/>
      <c r="G91" s="260" t="s">
        <v>428</v>
      </c>
      <c r="H91" s="130"/>
      <c r="I91" s="130"/>
      <c r="J91" s="130"/>
      <c r="K91" s="130"/>
      <c r="L91" s="130"/>
      <c r="M91" s="130"/>
      <c r="N91" s="130"/>
      <c r="O91" s="101"/>
      <c r="P91" s="435"/>
    </row>
    <row r="92" spans="2:19" ht="20.100000000000001" customHeight="1">
      <c r="B92" s="186"/>
      <c r="C92" s="130"/>
      <c r="D92" s="434"/>
      <c r="E92" s="368"/>
      <c r="F92" s="369"/>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3"/>
      <c r="E93" s="324"/>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3"/>
      <c r="E94" s="433"/>
      <c r="F94" s="100" t="s">
        <v>57</v>
      </c>
      <c r="G94" s="100"/>
      <c r="H94" s="100" t="s">
        <v>58</v>
      </c>
      <c r="I94" s="100"/>
      <c r="J94" s="100" t="s">
        <v>59</v>
      </c>
      <c r="K94" s="100"/>
      <c r="L94" s="100" t="s">
        <v>60</v>
      </c>
      <c r="M94" s="100"/>
      <c r="N94" s="100" t="s">
        <v>2448</v>
      </c>
      <c r="O94" s="313"/>
      <c r="P94" s="432"/>
    </row>
    <row r="95" spans="2:19" ht="20.100000000000001" customHeight="1">
      <c r="B95" s="186"/>
      <c r="C95" s="130"/>
      <c r="D95" s="130" t="s">
        <v>47</v>
      </c>
      <c r="E95" s="130"/>
      <c r="F95" s="108" t="s">
        <v>2358</v>
      </c>
      <c r="G95" s="108"/>
      <c r="H95" s="108" t="s">
        <v>2359</v>
      </c>
      <c r="I95" s="108"/>
      <c r="J95" s="23">
        <v>18.21</v>
      </c>
      <c r="K95" s="50" t="s">
        <v>471</v>
      </c>
      <c r="L95" s="109">
        <v>2</v>
      </c>
      <c r="M95" s="344"/>
      <c r="N95" s="427" t="s">
        <v>2398</v>
      </c>
      <c r="O95" s="428"/>
      <c r="P95" s="429"/>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18.47</v>
      </c>
      <c r="K96" s="50" t="s">
        <v>471</v>
      </c>
      <c r="L96" s="109">
        <v>2</v>
      </c>
      <c r="M96" s="344"/>
      <c r="N96" s="427" t="s">
        <v>2398</v>
      </c>
      <c r="O96" s="428"/>
      <c r="P96" s="429"/>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18.63</v>
      </c>
      <c r="K97" s="50" t="s">
        <v>471</v>
      </c>
      <c r="L97" s="109">
        <v>6</v>
      </c>
      <c r="M97" s="344"/>
      <c r="N97" s="427" t="s">
        <v>2398</v>
      </c>
      <c r="O97" s="428"/>
      <c r="P97" s="429"/>
      <c r="S97" s="15" t="str">
        <f t="shared" si="0"/>
        <v/>
      </c>
    </row>
    <row r="98" spans="2:19" ht="20.100000000000001" customHeight="1">
      <c r="B98" s="186"/>
      <c r="C98" s="130"/>
      <c r="D98" s="130" t="s">
        <v>50</v>
      </c>
      <c r="E98" s="130"/>
      <c r="F98" s="108" t="s">
        <v>2358</v>
      </c>
      <c r="G98" s="108"/>
      <c r="H98" s="108" t="s">
        <v>2359</v>
      </c>
      <c r="I98" s="108"/>
      <c r="J98" s="23">
        <v>19.25</v>
      </c>
      <c r="K98" s="50" t="s">
        <v>471</v>
      </c>
      <c r="L98" s="109">
        <v>3</v>
      </c>
      <c r="M98" s="344"/>
      <c r="N98" s="427" t="s">
        <v>2398</v>
      </c>
      <c r="O98" s="428"/>
      <c r="P98" s="429"/>
      <c r="S98" s="15" t="str">
        <f t="shared" si="0"/>
        <v/>
      </c>
    </row>
    <row r="99" spans="2:19" ht="20.100000000000001" customHeight="1">
      <c r="B99" s="186"/>
      <c r="C99" s="130"/>
      <c r="D99" s="130" t="s">
        <v>51</v>
      </c>
      <c r="E99" s="130"/>
      <c r="F99" s="108" t="s">
        <v>2358</v>
      </c>
      <c r="G99" s="108"/>
      <c r="H99" s="108" t="s">
        <v>2359</v>
      </c>
      <c r="I99" s="108"/>
      <c r="J99" s="23">
        <v>24.22</v>
      </c>
      <c r="K99" s="50" t="s">
        <v>471</v>
      </c>
      <c r="L99" s="109">
        <v>1</v>
      </c>
      <c r="M99" s="344"/>
      <c r="N99" s="427" t="s">
        <v>2398</v>
      </c>
      <c r="O99" s="428"/>
      <c r="P99" s="429"/>
      <c r="S99" s="15" t="str">
        <f t="shared" si="0"/>
        <v/>
      </c>
    </row>
    <row r="100" spans="2:19" ht="20.100000000000001" customHeight="1">
      <c r="B100" s="186"/>
      <c r="C100" s="130"/>
      <c r="D100" s="130" t="s">
        <v>52</v>
      </c>
      <c r="E100" s="130"/>
      <c r="F100" s="108" t="s">
        <v>2358</v>
      </c>
      <c r="G100" s="108"/>
      <c r="H100" s="108" t="s">
        <v>2358</v>
      </c>
      <c r="I100" s="108"/>
      <c r="J100" s="23">
        <v>26.39</v>
      </c>
      <c r="K100" s="50" t="s">
        <v>471</v>
      </c>
      <c r="L100" s="109">
        <v>1</v>
      </c>
      <c r="M100" s="344"/>
      <c r="N100" s="427" t="s">
        <v>2398</v>
      </c>
      <c r="O100" s="428"/>
      <c r="P100" s="429"/>
      <c r="S100" s="15" t="str">
        <f t="shared" si="0"/>
        <v/>
      </c>
    </row>
    <row r="101" spans="2:19" ht="20.100000000000001" customHeight="1">
      <c r="B101" s="186"/>
      <c r="C101" s="130"/>
      <c r="D101" s="130" t="s">
        <v>53</v>
      </c>
      <c r="E101" s="130"/>
      <c r="F101" s="108" t="s">
        <v>2358</v>
      </c>
      <c r="G101" s="108"/>
      <c r="H101" s="108" t="s">
        <v>2358</v>
      </c>
      <c r="I101" s="108"/>
      <c r="J101" s="23">
        <v>27.01</v>
      </c>
      <c r="K101" s="50" t="s">
        <v>471</v>
      </c>
      <c r="L101" s="109">
        <v>1</v>
      </c>
      <c r="M101" s="344"/>
      <c r="N101" s="427" t="s">
        <v>2398</v>
      </c>
      <c r="O101" s="428"/>
      <c r="P101" s="429"/>
      <c r="S101" s="15" t="str">
        <f t="shared" si="0"/>
        <v/>
      </c>
    </row>
    <row r="102" spans="2:19" ht="20.100000000000001" customHeight="1">
      <c r="B102" s="186"/>
      <c r="C102" s="130"/>
      <c r="D102" s="130" t="s">
        <v>54</v>
      </c>
      <c r="E102" s="130"/>
      <c r="F102" s="108"/>
      <c r="G102" s="108"/>
      <c r="H102" s="108"/>
      <c r="I102" s="108"/>
      <c r="J102" s="23"/>
      <c r="K102" s="50" t="s">
        <v>471</v>
      </c>
      <c r="L102" s="109"/>
      <c r="M102" s="344"/>
      <c r="N102" s="427"/>
      <c r="O102" s="428"/>
      <c r="P102" s="429"/>
      <c r="S102" s="15" t="str">
        <f t="shared" si="0"/>
        <v/>
      </c>
    </row>
    <row r="103" spans="2:19" ht="20.100000000000001" customHeight="1">
      <c r="B103" s="186"/>
      <c r="C103" s="130"/>
      <c r="D103" s="130" t="s">
        <v>55</v>
      </c>
      <c r="E103" s="130"/>
      <c r="F103" s="108"/>
      <c r="G103" s="108"/>
      <c r="H103" s="108"/>
      <c r="I103" s="108"/>
      <c r="J103" s="23"/>
      <c r="K103" s="50" t="s">
        <v>471</v>
      </c>
      <c r="L103" s="109"/>
      <c r="M103" s="344"/>
      <c r="N103" s="427"/>
      <c r="O103" s="428"/>
      <c r="P103" s="429"/>
      <c r="S103" s="15" t="str">
        <f t="shared" si="0"/>
        <v/>
      </c>
    </row>
    <row r="104" spans="2:19" ht="20.100000000000001" customHeight="1">
      <c r="B104" s="186"/>
      <c r="C104" s="130"/>
      <c r="D104" s="130" t="s">
        <v>56</v>
      </c>
      <c r="E104" s="130"/>
      <c r="F104" s="108"/>
      <c r="G104" s="108"/>
      <c r="H104" s="108"/>
      <c r="I104" s="108"/>
      <c r="J104" s="23"/>
      <c r="K104" s="50" t="s">
        <v>471</v>
      </c>
      <c r="L104" s="109"/>
      <c r="M104" s="344"/>
      <c r="N104" s="427"/>
      <c r="O104" s="428"/>
      <c r="P104" s="429"/>
      <c r="S104" s="15" t="str">
        <f t="shared" si="0"/>
        <v/>
      </c>
    </row>
    <row r="105" spans="2:19" ht="20.100000000000001" customHeight="1">
      <c r="B105" s="430" t="s">
        <v>2354</v>
      </c>
      <c r="C105" s="431"/>
      <c r="D105" s="153" t="s">
        <v>63</v>
      </c>
      <c r="E105" s="143"/>
      <c r="F105" s="144"/>
      <c r="G105" s="109">
        <v>2</v>
      </c>
      <c r="H105" s="103" t="s">
        <v>473</v>
      </c>
      <c r="I105" s="398" t="s">
        <v>66</v>
      </c>
      <c r="J105" s="398"/>
      <c r="K105" s="398"/>
      <c r="L105" s="398"/>
      <c r="M105" s="398"/>
      <c r="N105" s="109">
        <v>1</v>
      </c>
      <c r="O105" s="117"/>
      <c r="P105" s="37" t="s">
        <v>473</v>
      </c>
    </row>
    <row r="106" spans="2:19" ht="20.100000000000001" customHeight="1">
      <c r="B106" s="430"/>
      <c r="C106" s="431"/>
      <c r="D106" s="153"/>
      <c r="E106" s="143"/>
      <c r="F106" s="144"/>
      <c r="G106" s="109"/>
      <c r="H106" s="103"/>
      <c r="I106" s="426" t="s">
        <v>67</v>
      </c>
      <c r="J106" s="426"/>
      <c r="K106" s="426"/>
      <c r="L106" s="426"/>
      <c r="M106" s="426"/>
      <c r="N106" s="109">
        <v>1</v>
      </c>
      <c r="O106" s="117"/>
      <c r="P106" s="37" t="s">
        <v>473</v>
      </c>
    </row>
    <row r="107" spans="2:19" ht="20.100000000000001" customHeight="1">
      <c r="B107" s="430"/>
      <c r="C107" s="431"/>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0"/>
      <c r="C108" s="431"/>
      <c r="D108" s="323"/>
      <c r="E108" s="324"/>
      <c r="F108" s="302"/>
      <c r="G108" s="166"/>
      <c r="H108" s="302"/>
      <c r="I108" s="130" t="s">
        <v>69</v>
      </c>
      <c r="J108" s="130"/>
      <c r="K108" s="130"/>
      <c r="L108" s="130"/>
      <c r="M108" s="130"/>
      <c r="N108" s="109"/>
      <c r="O108" s="117"/>
      <c r="P108" s="37" t="s">
        <v>473</v>
      </c>
    </row>
    <row r="109" spans="2:19" ht="20.100000000000001" customHeight="1">
      <c r="B109" s="430"/>
      <c r="C109" s="431"/>
      <c r="D109" s="134" t="s">
        <v>65</v>
      </c>
      <c r="E109" s="112"/>
      <c r="F109" s="113"/>
      <c r="G109" s="160">
        <v>1</v>
      </c>
      <c r="H109" s="410" t="s">
        <v>473</v>
      </c>
      <c r="I109" s="130" t="s">
        <v>81</v>
      </c>
      <c r="J109" s="130"/>
      <c r="K109" s="130"/>
      <c r="L109" s="130"/>
      <c r="M109" s="130"/>
      <c r="N109" s="109">
        <v>1</v>
      </c>
      <c r="O109" s="117"/>
      <c r="P109" s="37" t="s">
        <v>473</v>
      </c>
    </row>
    <row r="110" spans="2:19" ht="20.100000000000001" customHeight="1">
      <c r="B110" s="430"/>
      <c r="C110" s="431"/>
      <c r="D110" s="135"/>
      <c r="E110" s="88"/>
      <c r="F110" s="89"/>
      <c r="G110" s="163"/>
      <c r="H110" s="412"/>
      <c r="I110" s="130" t="s">
        <v>82</v>
      </c>
      <c r="J110" s="130"/>
      <c r="K110" s="130"/>
      <c r="L110" s="130"/>
      <c r="M110" s="130"/>
      <c r="N110" s="109"/>
      <c r="O110" s="117"/>
      <c r="P110" s="37" t="s">
        <v>473</v>
      </c>
    </row>
    <row r="111" spans="2:19" ht="20.100000000000001" customHeight="1">
      <c r="B111" s="430"/>
      <c r="C111" s="431"/>
      <c r="D111" s="135"/>
      <c r="E111" s="88"/>
      <c r="F111" s="89"/>
      <c r="G111" s="163"/>
      <c r="H111" s="412"/>
      <c r="I111" s="130" t="s">
        <v>83</v>
      </c>
      <c r="J111" s="130"/>
      <c r="K111" s="130"/>
      <c r="L111" s="130"/>
      <c r="M111" s="130"/>
      <c r="N111" s="109"/>
      <c r="O111" s="117"/>
      <c r="P111" s="37" t="s">
        <v>473</v>
      </c>
    </row>
    <row r="112" spans="2:19" ht="39" customHeight="1">
      <c r="B112" s="430"/>
      <c r="C112" s="431"/>
      <c r="D112" s="136"/>
      <c r="E112" s="91"/>
      <c r="F112" s="92"/>
      <c r="G112" s="166"/>
      <c r="H112" s="397"/>
      <c r="I112" s="101" t="s">
        <v>71</v>
      </c>
      <c r="J112" s="102"/>
      <c r="K112" s="268"/>
      <c r="L112" s="122"/>
      <c r="M112" s="425"/>
      <c r="N112" s="109"/>
      <c r="O112" s="117"/>
      <c r="P112" s="37" t="s">
        <v>473</v>
      </c>
    </row>
    <row r="113" spans="2:16" ht="20.100000000000001" customHeight="1">
      <c r="B113" s="430"/>
      <c r="C113" s="431"/>
      <c r="D113" s="101" t="s">
        <v>78</v>
      </c>
      <c r="E113" s="102"/>
      <c r="F113" s="103"/>
      <c r="G113" s="108" t="s">
        <v>2552</v>
      </c>
      <c r="H113" s="108"/>
      <c r="I113" s="108"/>
      <c r="J113" s="108"/>
      <c r="K113" s="108"/>
      <c r="L113" s="108"/>
      <c r="M113" s="108"/>
      <c r="N113" s="108"/>
      <c r="O113" s="109"/>
      <c r="P113" s="110"/>
    </row>
    <row r="114" spans="2:16" ht="20.100000000000001" customHeight="1">
      <c r="B114" s="430"/>
      <c r="C114" s="431"/>
      <c r="D114" s="134" t="s">
        <v>79</v>
      </c>
      <c r="E114" s="112"/>
      <c r="F114" s="113"/>
      <c r="G114" s="160" t="s">
        <v>2557</v>
      </c>
      <c r="H114" s="161"/>
      <c r="I114" s="161"/>
      <c r="J114" s="161"/>
      <c r="K114" s="161"/>
      <c r="L114" s="161"/>
      <c r="M114" s="161"/>
      <c r="N114" s="161"/>
      <c r="O114" s="161"/>
      <c r="P114" s="162"/>
    </row>
    <row r="115" spans="2:16" ht="20.100000000000001" customHeight="1">
      <c r="B115" s="430"/>
      <c r="C115" s="431"/>
      <c r="D115" s="136"/>
      <c r="E115" s="91"/>
      <c r="F115" s="92"/>
      <c r="G115" s="166"/>
      <c r="H115" s="167"/>
      <c r="I115" s="167"/>
      <c r="J115" s="167"/>
      <c r="K115" s="167"/>
      <c r="L115" s="167"/>
      <c r="M115" s="167"/>
      <c r="N115" s="167"/>
      <c r="O115" s="167"/>
      <c r="P115" s="168"/>
    </row>
    <row r="116" spans="2:16" ht="20.100000000000001" customHeight="1">
      <c r="B116" s="430"/>
      <c r="C116" s="431"/>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2"/>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2552</v>
      </c>
      <c r="H123" s="108"/>
      <c r="I123" s="108"/>
      <c r="J123" s="108"/>
      <c r="K123" s="108"/>
      <c r="L123" s="108"/>
      <c r="M123" s="108"/>
      <c r="N123" s="108"/>
      <c r="O123" s="109"/>
      <c r="P123" s="110"/>
    </row>
    <row r="124" spans="2:16" ht="20.100000000000001" customHeight="1">
      <c r="B124" s="87"/>
      <c r="C124" s="89"/>
      <c r="D124" s="153" t="s">
        <v>430</v>
      </c>
      <c r="E124" s="143"/>
      <c r="F124" s="144"/>
      <c r="G124" s="108" t="s">
        <v>2552</v>
      </c>
      <c r="H124" s="108"/>
      <c r="I124" s="108"/>
      <c r="J124" s="108"/>
      <c r="K124" s="108"/>
      <c r="L124" s="108"/>
      <c r="M124" s="108"/>
      <c r="N124" s="108"/>
      <c r="O124" s="109"/>
      <c r="P124" s="110"/>
    </row>
    <row r="125" spans="2:16" ht="20.100000000000001" customHeight="1">
      <c r="B125" s="87"/>
      <c r="C125" s="89"/>
      <c r="D125" s="137" t="s">
        <v>431</v>
      </c>
      <c r="E125" s="342"/>
      <c r="F125" s="138"/>
      <c r="G125" s="108" t="s">
        <v>2552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3"/>
      <c r="E127" s="324"/>
      <c r="F127" s="302"/>
      <c r="G127" s="108"/>
      <c r="H127" s="108"/>
      <c r="I127" s="108"/>
      <c r="J127" s="108"/>
      <c r="K127" s="108"/>
      <c r="L127" s="108"/>
      <c r="M127" s="108"/>
      <c r="N127" s="108"/>
      <c r="O127" s="109"/>
      <c r="P127" s="110"/>
    </row>
    <row r="128" spans="2:16" ht="57.75" customHeight="1" thickBot="1">
      <c r="B128" s="256" t="s">
        <v>71</v>
      </c>
      <c r="C128" s="257"/>
      <c r="D128" s="371"/>
      <c r="E128" s="372"/>
      <c r="F128" s="372"/>
      <c r="G128" s="372"/>
      <c r="H128" s="372"/>
      <c r="I128" s="372"/>
      <c r="J128" s="372"/>
      <c r="K128" s="372"/>
      <c r="L128" s="372"/>
      <c r="M128" s="372"/>
      <c r="N128" s="372"/>
      <c r="O128" s="415"/>
      <c r="P128" s="3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9" t="s">
        <v>2559</v>
      </c>
      <c r="J132" s="310"/>
      <c r="K132" s="310"/>
      <c r="L132" s="310"/>
      <c r="M132" s="310"/>
      <c r="N132" s="310"/>
      <c r="O132" s="311"/>
      <c r="P132" s="312"/>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4"/>
    </row>
    <row r="135" spans="1:20" ht="119.25" customHeight="1">
      <c r="B135" s="186"/>
      <c r="C135" s="130"/>
      <c r="D135" s="130"/>
      <c r="E135" s="130"/>
      <c r="F135" s="130"/>
      <c r="G135" s="130"/>
      <c r="H135" s="130"/>
      <c r="I135" s="131"/>
      <c r="J135" s="131"/>
      <c r="K135" s="131"/>
      <c r="L135" s="131"/>
      <c r="M135" s="131"/>
      <c r="N135" s="131"/>
      <c r="O135" s="121"/>
      <c r="P135" s="424"/>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09" t="s">
        <v>2561</v>
      </c>
      <c r="J141" s="117"/>
      <c r="K141" s="117"/>
      <c r="L141" s="117"/>
      <c r="M141" s="117"/>
      <c r="N141" s="117"/>
      <c r="O141" s="117"/>
      <c r="P141" s="11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1" t="s">
        <v>2453</v>
      </c>
      <c r="G144" s="422"/>
      <c r="H144" s="422"/>
      <c r="I144" s="422"/>
      <c r="J144" s="423"/>
      <c r="K144" s="403"/>
      <c r="L144" s="403"/>
      <c r="M144" s="403"/>
      <c r="N144" s="403"/>
      <c r="O144" s="93"/>
      <c r="P144" s="404"/>
    </row>
    <row r="145" spans="1:20" ht="20.100000000000001" customHeight="1">
      <c r="B145" s="214"/>
      <c r="C145" s="215"/>
      <c r="D145" s="215"/>
      <c r="E145" s="216"/>
      <c r="F145" s="137" t="s">
        <v>2452</v>
      </c>
      <c r="G145" s="342"/>
      <c r="H145" s="342"/>
      <c r="I145" s="342"/>
      <c r="J145" s="138"/>
      <c r="K145" s="108"/>
      <c r="L145" s="108"/>
      <c r="M145" s="108"/>
      <c r="N145" s="108"/>
      <c r="O145" s="109"/>
      <c r="P145" s="110"/>
    </row>
    <row r="146" spans="1:20" ht="20.100000000000001" customHeight="1">
      <c r="B146" s="214"/>
      <c r="C146" s="215"/>
      <c r="D146" s="215"/>
      <c r="E146" s="216"/>
      <c r="F146" s="137" t="s">
        <v>2455</v>
      </c>
      <c r="G146" s="342"/>
      <c r="H146" s="342"/>
      <c r="I146" s="342"/>
      <c r="J146" s="138"/>
      <c r="K146" s="108"/>
      <c r="L146" s="108"/>
      <c r="M146" s="108"/>
      <c r="N146" s="108"/>
      <c r="O146" s="109"/>
      <c r="P146" s="110"/>
    </row>
    <row r="147" spans="1:20" ht="20.100000000000001" customHeight="1">
      <c r="B147" s="214"/>
      <c r="C147" s="215"/>
      <c r="D147" s="215"/>
      <c r="E147" s="216"/>
      <c r="F147" s="137" t="s">
        <v>2454</v>
      </c>
      <c r="G147" s="342"/>
      <c r="H147" s="342"/>
      <c r="I147" s="342"/>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t="s">
        <v>2552</v>
      </c>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3"/>
      <c r="I192" s="343"/>
      <c r="J192" s="343"/>
      <c r="K192" s="343"/>
      <c r="L192" s="343"/>
      <c r="M192" s="343"/>
      <c r="N192" s="343"/>
      <c r="O192" s="343"/>
      <c r="P192" s="343"/>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18" t="s">
        <v>435</v>
      </c>
      <c r="I194" s="419"/>
      <c r="J194" s="419"/>
      <c r="K194" s="419"/>
      <c r="L194" s="420"/>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51" t="s">
        <v>100</v>
      </c>
      <c r="C197" s="237"/>
      <c r="D197" s="237"/>
      <c r="E197" s="237"/>
      <c r="F197" s="13" t="s">
        <v>2562</v>
      </c>
      <c r="G197" s="307" t="s">
        <v>455</v>
      </c>
      <c r="H197" s="307"/>
      <c r="I197" s="307"/>
      <c r="J197" s="307"/>
      <c r="K197" s="307"/>
      <c r="L197" s="307"/>
      <c r="M197" s="307"/>
      <c r="N197" s="307"/>
      <c r="O197" s="307"/>
      <c r="P197" s="408"/>
    </row>
    <row r="198" spans="1:20" ht="20.100000000000001" customHeight="1">
      <c r="B198" s="186"/>
      <c r="C198" s="130"/>
      <c r="D198" s="130"/>
      <c r="E198" s="130"/>
      <c r="F198" s="14" t="s">
        <v>2562</v>
      </c>
      <c r="G198" s="102" t="s">
        <v>456</v>
      </c>
      <c r="H198" s="102"/>
      <c r="I198" s="102"/>
      <c r="J198" s="102"/>
      <c r="K198" s="102"/>
      <c r="L198" s="102"/>
      <c r="M198" s="102"/>
      <c r="N198" s="102"/>
      <c r="O198" s="102"/>
      <c r="P198" s="263"/>
    </row>
    <row r="199" spans="1:20" ht="20.100000000000001" customHeight="1">
      <c r="B199" s="186"/>
      <c r="C199" s="130"/>
      <c r="D199" s="130"/>
      <c r="E199" s="130"/>
      <c r="F199" s="14" t="s">
        <v>2562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1">
        <v>1</v>
      </c>
      <c r="E201" s="410"/>
      <c r="F201" s="130" t="s">
        <v>5</v>
      </c>
      <c r="G201" s="130"/>
      <c r="H201" s="130"/>
      <c r="I201" s="131" t="s">
        <v>2563</v>
      </c>
      <c r="J201" s="105"/>
      <c r="K201" s="105"/>
      <c r="L201" s="105"/>
      <c r="M201" s="105"/>
      <c r="N201" s="105"/>
      <c r="O201" s="106"/>
      <c r="P201" s="107"/>
    </row>
    <row r="202" spans="1:20" ht="39.950000000000003" customHeight="1">
      <c r="B202" s="82"/>
      <c r="C202" s="78"/>
      <c r="D202" s="480"/>
      <c r="E202" s="412"/>
      <c r="F202" s="130" t="s">
        <v>103</v>
      </c>
      <c r="G202" s="130"/>
      <c r="H202" s="130"/>
      <c r="I202" s="131" t="s">
        <v>2564</v>
      </c>
      <c r="J202" s="105"/>
      <c r="K202" s="105"/>
      <c r="L202" s="105"/>
      <c r="M202" s="105"/>
      <c r="N202" s="105"/>
      <c r="O202" s="106"/>
      <c r="P202" s="107"/>
    </row>
    <row r="203" spans="1:20" ht="79.5" customHeight="1">
      <c r="B203" s="82"/>
      <c r="C203" s="78"/>
      <c r="D203" s="480"/>
      <c r="E203" s="412"/>
      <c r="F203" s="130" t="s">
        <v>104</v>
      </c>
      <c r="G203" s="130"/>
      <c r="H203" s="130"/>
      <c r="I203" s="131" t="s">
        <v>2565</v>
      </c>
      <c r="J203" s="105"/>
      <c r="K203" s="105"/>
      <c r="L203" s="105"/>
      <c r="M203" s="105"/>
      <c r="N203" s="105"/>
      <c r="O203" s="106"/>
      <c r="P203" s="107"/>
    </row>
    <row r="204" spans="1:20" ht="79.5" customHeight="1">
      <c r="B204" s="82"/>
      <c r="C204" s="78"/>
      <c r="D204" s="480"/>
      <c r="E204" s="412"/>
      <c r="F204" s="130" t="s">
        <v>413</v>
      </c>
      <c r="G204" s="130"/>
      <c r="H204" s="130"/>
      <c r="I204" s="131" t="s">
        <v>2565</v>
      </c>
      <c r="J204" s="105"/>
      <c r="K204" s="105"/>
      <c r="L204" s="105"/>
      <c r="M204" s="105"/>
      <c r="N204" s="105"/>
      <c r="O204" s="106"/>
      <c r="P204" s="107"/>
    </row>
    <row r="205" spans="1:20" customFormat="1" ht="39.950000000000003" customHeight="1">
      <c r="A205" s="2"/>
      <c r="B205" s="82"/>
      <c r="C205" s="78"/>
      <c r="D205" s="480"/>
      <c r="E205" s="412"/>
      <c r="F205" s="96" t="s">
        <v>105</v>
      </c>
      <c r="G205" s="97"/>
      <c r="H205" s="267"/>
      <c r="I205" s="197" t="s">
        <v>2486</v>
      </c>
      <c r="J205" s="198"/>
      <c r="K205" s="198"/>
      <c r="L205" s="199"/>
      <c r="M205" s="109" t="s">
        <v>2552</v>
      </c>
      <c r="N205" s="117"/>
      <c r="O205" s="117"/>
      <c r="P205" s="118"/>
      <c r="Q205" s="2"/>
      <c r="R205" s="2"/>
      <c r="S205" s="15"/>
      <c r="T205" s="69"/>
    </row>
    <row r="206" spans="1:20" customFormat="1" ht="39.950000000000003" customHeight="1">
      <c r="A206" s="2"/>
      <c r="B206" s="82"/>
      <c r="C206" s="78"/>
      <c r="D206" s="396"/>
      <c r="E206" s="397"/>
      <c r="F206" s="323"/>
      <c r="G206" s="324"/>
      <c r="H206" s="302"/>
      <c r="I206" s="197" t="s">
        <v>2487</v>
      </c>
      <c r="J206" s="198"/>
      <c r="K206" s="198"/>
      <c r="L206" s="199"/>
      <c r="M206" s="109" t="s">
        <v>2552</v>
      </c>
      <c r="N206" s="117"/>
      <c r="O206" s="117"/>
      <c r="P206" s="118"/>
      <c r="T206" s="69"/>
    </row>
    <row r="207" spans="1:20" ht="39.950000000000003" customHeight="1">
      <c r="B207" s="82"/>
      <c r="C207" s="78"/>
      <c r="D207" s="451">
        <v>2</v>
      </c>
      <c r="E207" s="410"/>
      <c r="F207" s="130" t="s">
        <v>5</v>
      </c>
      <c r="G207" s="130"/>
      <c r="H207" s="130"/>
      <c r="I207" s="121"/>
      <c r="J207" s="268"/>
      <c r="K207" s="268"/>
      <c r="L207" s="268"/>
      <c r="M207" s="268"/>
      <c r="N207" s="268"/>
      <c r="O207" s="268"/>
      <c r="P207" s="269"/>
    </row>
    <row r="208" spans="1:20" ht="39.950000000000003" customHeight="1">
      <c r="B208" s="82"/>
      <c r="C208" s="78"/>
      <c r="D208" s="480"/>
      <c r="E208" s="412"/>
      <c r="F208" s="130" t="s">
        <v>103</v>
      </c>
      <c r="G208" s="130"/>
      <c r="H208" s="130"/>
      <c r="I208" s="131"/>
      <c r="J208" s="105"/>
      <c r="K208" s="105"/>
      <c r="L208" s="105"/>
      <c r="M208" s="105"/>
      <c r="N208" s="105"/>
      <c r="O208" s="106"/>
      <c r="P208" s="107"/>
    </row>
    <row r="209" spans="1:20" ht="79.5" customHeight="1">
      <c r="B209" s="82"/>
      <c r="C209" s="78"/>
      <c r="D209" s="480"/>
      <c r="E209" s="412"/>
      <c r="F209" s="130" t="s">
        <v>104</v>
      </c>
      <c r="G209" s="130"/>
      <c r="H209" s="130"/>
      <c r="I209" s="131"/>
      <c r="J209" s="105"/>
      <c r="K209" s="105"/>
      <c r="L209" s="105"/>
      <c r="M209" s="105"/>
      <c r="N209" s="105"/>
      <c r="O209" s="106"/>
      <c r="P209" s="107"/>
    </row>
    <row r="210" spans="1:20" ht="79.5" customHeight="1">
      <c r="B210" s="82"/>
      <c r="C210" s="78"/>
      <c r="D210" s="480"/>
      <c r="E210" s="412"/>
      <c r="F210" s="130" t="s">
        <v>413</v>
      </c>
      <c r="G210" s="130"/>
      <c r="H210" s="130"/>
      <c r="I210" s="131"/>
      <c r="J210" s="105"/>
      <c r="K210" s="105"/>
      <c r="L210" s="105"/>
      <c r="M210" s="105"/>
      <c r="N210" s="105"/>
      <c r="O210" s="106"/>
      <c r="P210" s="107"/>
    </row>
    <row r="211" spans="1:20" customFormat="1" ht="39.950000000000003" customHeight="1">
      <c r="A211" s="2"/>
      <c r="B211" s="82"/>
      <c r="C211" s="78"/>
      <c r="D211" s="480"/>
      <c r="E211" s="412"/>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6"/>
      <c r="E212" s="397"/>
      <c r="F212" s="323"/>
      <c r="G212" s="324"/>
      <c r="H212" s="302"/>
      <c r="I212" s="197" t="s">
        <v>2487</v>
      </c>
      <c r="J212" s="198"/>
      <c r="K212" s="198"/>
      <c r="L212" s="199"/>
      <c r="M212" s="109"/>
      <c r="N212" s="117"/>
      <c r="O212" s="117"/>
      <c r="P212" s="118"/>
      <c r="T212" s="69"/>
    </row>
    <row r="213" spans="1:20" ht="39.950000000000003" customHeight="1">
      <c r="B213" s="82"/>
      <c r="C213" s="78"/>
      <c r="D213" s="451">
        <v>3</v>
      </c>
      <c r="E213" s="410"/>
      <c r="F213" s="130" t="s">
        <v>5</v>
      </c>
      <c r="G213" s="130"/>
      <c r="H213" s="130"/>
      <c r="I213" s="121"/>
      <c r="J213" s="268"/>
      <c r="K213" s="268"/>
      <c r="L213" s="268"/>
      <c r="M213" s="268"/>
      <c r="N213" s="268"/>
      <c r="O213" s="268"/>
      <c r="P213" s="269"/>
    </row>
    <row r="214" spans="1:20" ht="39.950000000000003" customHeight="1">
      <c r="B214" s="82"/>
      <c r="C214" s="78"/>
      <c r="D214" s="480"/>
      <c r="E214" s="412"/>
      <c r="F214" s="130" t="s">
        <v>103</v>
      </c>
      <c r="G214" s="130"/>
      <c r="H214" s="130"/>
      <c r="I214" s="131"/>
      <c r="J214" s="105"/>
      <c r="K214" s="105"/>
      <c r="L214" s="105"/>
      <c r="M214" s="105"/>
      <c r="N214" s="105"/>
      <c r="O214" s="106"/>
      <c r="P214" s="107"/>
    </row>
    <row r="215" spans="1:20" ht="79.5" customHeight="1">
      <c r="B215" s="82"/>
      <c r="C215" s="78"/>
      <c r="D215" s="480"/>
      <c r="E215" s="412"/>
      <c r="F215" s="130" t="s">
        <v>104</v>
      </c>
      <c r="G215" s="130"/>
      <c r="H215" s="130"/>
      <c r="I215" s="131"/>
      <c r="J215" s="105"/>
      <c r="K215" s="105"/>
      <c r="L215" s="105"/>
      <c r="M215" s="105"/>
      <c r="N215" s="105"/>
      <c r="O215" s="106"/>
      <c r="P215" s="107"/>
    </row>
    <row r="216" spans="1:20" ht="79.5" customHeight="1">
      <c r="B216" s="82"/>
      <c r="C216" s="78"/>
      <c r="D216" s="480"/>
      <c r="E216" s="412"/>
      <c r="F216" s="130" t="s">
        <v>413</v>
      </c>
      <c r="G216" s="130"/>
      <c r="H216" s="130"/>
      <c r="I216" s="131"/>
      <c r="J216" s="105"/>
      <c r="K216" s="105"/>
      <c r="L216" s="105"/>
      <c r="M216" s="105"/>
      <c r="N216" s="105"/>
      <c r="O216" s="106"/>
      <c r="P216" s="107"/>
    </row>
    <row r="217" spans="1:20" customFormat="1" ht="39.950000000000003" customHeight="1">
      <c r="A217" s="2"/>
      <c r="B217" s="82"/>
      <c r="C217" s="78"/>
      <c r="D217" s="480"/>
      <c r="E217" s="412"/>
      <c r="F217" s="481" t="s">
        <v>105</v>
      </c>
      <c r="G217" s="482"/>
      <c r="H217" s="483"/>
      <c r="I217" s="197" t="s">
        <v>2486</v>
      </c>
      <c r="J217" s="198"/>
      <c r="K217" s="198"/>
      <c r="L217" s="199"/>
      <c r="M217" s="109"/>
      <c r="N217" s="117"/>
      <c r="O217" s="117"/>
      <c r="P217" s="118"/>
      <c r="Q217" s="2"/>
      <c r="R217" s="2"/>
      <c r="S217" s="15"/>
      <c r="T217" s="69"/>
    </row>
    <row r="218" spans="1:20" customFormat="1" ht="39.950000000000003" customHeight="1">
      <c r="A218" s="2"/>
      <c r="B218" s="82"/>
      <c r="C218" s="78"/>
      <c r="D218" s="396"/>
      <c r="E218" s="397"/>
      <c r="F218" s="484"/>
      <c r="G218" s="475"/>
      <c r="H218" s="476"/>
      <c r="I218" s="197" t="s">
        <v>2487</v>
      </c>
      <c r="J218" s="198"/>
      <c r="K218" s="198"/>
      <c r="L218" s="199"/>
      <c r="M218" s="109"/>
      <c r="N218" s="117"/>
      <c r="O218" s="117"/>
      <c r="P218" s="118"/>
      <c r="T218" s="69"/>
    </row>
    <row r="219" spans="1:20" ht="39.950000000000003" customHeight="1">
      <c r="B219" s="82"/>
      <c r="C219" s="78"/>
      <c r="D219" s="451">
        <v>4</v>
      </c>
      <c r="E219" s="410"/>
      <c r="F219" s="130" t="s">
        <v>5</v>
      </c>
      <c r="G219" s="130"/>
      <c r="H219" s="130"/>
      <c r="I219" s="121"/>
      <c r="J219" s="268"/>
      <c r="K219" s="268"/>
      <c r="L219" s="268"/>
      <c r="M219" s="268"/>
      <c r="N219" s="268"/>
      <c r="O219" s="268"/>
      <c r="P219" s="269"/>
    </row>
    <row r="220" spans="1:20" ht="39.950000000000003" customHeight="1">
      <c r="B220" s="82"/>
      <c r="C220" s="78"/>
      <c r="D220" s="480"/>
      <c r="E220" s="412"/>
      <c r="F220" s="130" t="s">
        <v>103</v>
      </c>
      <c r="G220" s="130"/>
      <c r="H220" s="130"/>
      <c r="I220" s="131"/>
      <c r="J220" s="105"/>
      <c r="K220" s="105"/>
      <c r="L220" s="105"/>
      <c r="M220" s="105"/>
      <c r="N220" s="105"/>
      <c r="O220" s="106"/>
      <c r="P220" s="107"/>
    </row>
    <row r="221" spans="1:20" ht="79.5" customHeight="1">
      <c r="B221" s="82"/>
      <c r="C221" s="78"/>
      <c r="D221" s="480"/>
      <c r="E221" s="412"/>
      <c r="F221" s="130" t="s">
        <v>104</v>
      </c>
      <c r="G221" s="130"/>
      <c r="H221" s="130"/>
      <c r="I221" s="131"/>
      <c r="J221" s="105"/>
      <c r="K221" s="105"/>
      <c r="L221" s="105"/>
      <c r="M221" s="105"/>
      <c r="N221" s="105"/>
      <c r="O221" s="106"/>
      <c r="P221" s="107"/>
    </row>
    <row r="222" spans="1:20" ht="79.5" customHeight="1">
      <c r="B222" s="82"/>
      <c r="C222" s="78"/>
      <c r="D222" s="480"/>
      <c r="E222" s="412"/>
      <c r="F222" s="130" t="s">
        <v>413</v>
      </c>
      <c r="G222" s="130"/>
      <c r="H222" s="130"/>
      <c r="I222" s="131"/>
      <c r="J222" s="105"/>
      <c r="K222" s="105"/>
      <c r="L222" s="105"/>
      <c r="M222" s="105"/>
      <c r="N222" s="105"/>
      <c r="O222" s="106"/>
      <c r="P222" s="107"/>
    </row>
    <row r="223" spans="1:20" customFormat="1" ht="39.950000000000003" customHeight="1">
      <c r="A223" s="2"/>
      <c r="B223" s="82"/>
      <c r="C223" s="78"/>
      <c r="D223" s="480"/>
      <c r="E223" s="412"/>
      <c r="F223" s="481" t="s">
        <v>105</v>
      </c>
      <c r="G223" s="482"/>
      <c r="H223" s="483"/>
      <c r="I223" s="197" t="s">
        <v>2486</v>
      </c>
      <c r="J223" s="198"/>
      <c r="K223" s="198"/>
      <c r="L223" s="199"/>
      <c r="M223" s="109"/>
      <c r="N223" s="117"/>
      <c r="O223" s="117"/>
      <c r="P223" s="118"/>
      <c r="Q223" s="2"/>
      <c r="R223" s="2"/>
      <c r="S223" s="15"/>
      <c r="T223" s="69"/>
    </row>
    <row r="224" spans="1:20" customFormat="1" ht="39.950000000000003" customHeight="1">
      <c r="A224" s="2"/>
      <c r="B224" s="82"/>
      <c r="C224" s="78"/>
      <c r="D224" s="396"/>
      <c r="E224" s="397"/>
      <c r="F224" s="484"/>
      <c r="G224" s="475"/>
      <c r="H224" s="476"/>
      <c r="I224" s="197" t="s">
        <v>2487</v>
      </c>
      <c r="J224" s="198"/>
      <c r="K224" s="198"/>
      <c r="L224" s="199"/>
      <c r="M224" s="109"/>
      <c r="N224" s="117"/>
      <c r="O224" s="117"/>
      <c r="P224" s="118"/>
      <c r="T224" s="69"/>
    </row>
    <row r="225" spans="1:20" ht="39.950000000000003" customHeight="1">
      <c r="B225" s="82"/>
      <c r="C225" s="78"/>
      <c r="D225" s="451">
        <v>5</v>
      </c>
      <c r="E225" s="410"/>
      <c r="F225" s="130" t="s">
        <v>5</v>
      </c>
      <c r="G225" s="130"/>
      <c r="H225" s="130"/>
      <c r="I225" s="121"/>
      <c r="J225" s="268"/>
      <c r="K225" s="268"/>
      <c r="L225" s="268"/>
      <c r="M225" s="268"/>
      <c r="N225" s="268"/>
      <c r="O225" s="268"/>
      <c r="P225" s="269"/>
    </row>
    <row r="226" spans="1:20" ht="39.950000000000003" customHeight="1">
      <c r="B226" s="82"/>
      <c r="C226" s="78"/>
      <c r="D226" s="480"/>
      <c r="E226" s="412"/>
      <c r="F226" s="130" t="s">
        <v>103</v>
      </c>
      <c r="G226" s="130"/>
      <c r="H226" s="130"/>
      <c r="I226" s="131"/>
      <c r="J226" s="105"/>
      <c r="K226" s="105"/>
      <c r="L226" s="105"/>
      <c r="M226" s="105"/>
      <c r="N226" s="105"/>
      <c r="O226" s="106"/>
      <c r="P226" s="107"/>
    </row>
    <row r="227" spans="1:20" ht="79.5" customHeight="1">
      <c r="B227" s="82"/>
      <c r="C227" s="78"/>
      <c r="D227" s="480"/>
      <c r="E227" s="412"/>
      <c r="F227" s="130" t="s">
        <v>104</v>
      </c>
      <c r="G227" s="130"/>
      <c r="H227" s="130"/>
      <c r="I227" s="131"/>
      <c r="J227" s="105"/>
      <c r="K227" s="105"/>
      <c r="L227" s="105"/>
      <c r="M227" s="105"/>
      <c r="N227" s="105"/>
      <c r="O227" s="106"/>
      <c r="P227" s="107"/>
    </row>
    <row r="228" spans="1:20" ht="79.5" customHeight="1">
      <c r="B228" s="82"/>
      <c r="C228" s="78"/>
      <c r="D228" s="480"/>
      <c r="E228" s="412"/>
      <c r="F228" s="130" t="s">
        <v>413</v>
      </c>
      <c r="G228" s="130"/>
      <c r="H228" s="130"/>
      <c r="I228" s="131"/>
      <c r="J228" s="105"/>
      <c r="K228" s="105"/>
      <c r="L228" s="105"/>
      <c r="M228" s="105"/>
      <c r="N228" s="105"/>
      <c r="O228" s="106"/>
      <c r="P228" s="107"/>
    </row>
    <row r="229" spans="1:20" customFormat="1" ht="39.950000000000003" customHeight="1">
      <c r="A229" s="2"/>
      <c r="B229" s="82"/>
      <c r="C229" s="78"/>
      <c r="D229" s="480"/>
      <c r="E229" s="412"/>
      <c r="F229" s="481" t="s">
        <v>105</v>
      </c>
      <c r="G229" s="482"/>
      <c r="H229" s="483"/>
      <c r="I229" s="197" t="s">
        <v>2486</v>
      </c>
      <c r="J229" s="198"/>
      <c r="K229" s="198"/>
      <c r="L229" s="199"/>
      <c r="M229" s="109"/>
      <c r="N229" s="117"/>
      <c r="O229" s="117"/>
      <c r="P229" s="118"/>
      <c r="Q229" s="2"/>
      <c r="R229" s="2"/>
      <c r="S229" s="15"/>
      <c r="T229" s="69"/>
    </row>
    <row r="230" spans="1:20" customFormat="1" ht="39.950000000000003" customHeight="1">
      <c r="A230" s="2"/>
      <c r="B230" s="82"/>
      <c r="C230" s="78"/>
      <c r="D230" s="480"/>
      <c r="E230" s="412"/>
      <c r="F230" s="484"/>
      <c r="G230" s="475"/>
      <c r="H230" s="476"/>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09">
        <v>1</v>
      </c>
      <c r="E235" s="410"/>
      <c r="F235" s="130" t="s">
        <v>5</v>
      </c>
      <c r="G235" s="130"/>
      <c r="H235" s="130"/>
      <c r="I235" s="131" t="s">
        <v>2566</v>
      </c>
      <c r="J235" s="105"/>
      <c r="K235" s="105"/>
      <c r="L235" s="105"/>
      <c r="M235" s="105"/>
      <c r="N235" s="105"/>
      <c r="O235" s="106"/>
      <c r="P235" s="107"/>
    </row>
    <row r="236" spans="1:20" ht="39.950000000000003" customHeight="1">
      <c r="B236" s="82"/>
      <c r="C236" s="78"/>
      <c r="D236" s="411"/>
      <c r="E236" s="412"/>
      <c r="F236" s="130" t="s">
        <v>103</v>
      </c>
      <c r="G236" s="130"/>
      <c r="H236" s="130"/>
      <c r="I236" s="131" t="s">
        <v>2567</v>
      </c>
      <c r="J236" s="105"/>
      <c r="K236" s="105"/>
      <c r="L236" s="105"/>
      <c r="M236" s="105"/>
      <c r="N236" s="105"/>
      <c r="O236" s="106"/>
      <c r="P236" s="107"/>
    </row>
    <row r="237" spans="1:20" ht="39.950000000000003" customHeight="1">
      <c r="B237" s="82"/>
      <c r="C237" s="78"/>
      <c r="D237" s="411"/>
      <c r="E237" s="412"/>
      <c r="F237" s="260" t="s">
        <v>105</v>
      </c>
      <c r="G237" s="260"/>
      <c r="H237" s="260"/>
      <c r="I237" s="131" t="s">
        <v>2568</v>
      </c>
      <c r="J237" s="105"/>
      <c r="K237" s="105"/>
      <c r="L237" s="105"/>
      <c r="M237" s="105"/>
      <c r="N237" s="105"/>
      <c r="O237" s="106"/>
      <c r="P237" s="107"/>
    </row>
    <row r="238" spans="1:20" ht="39.950000000000003" customHeight="1">
      <c r="B238" s="82"/>
      <c r="C238" s="78"/>
      <c r="D238" s="409">
        <v>2</v>
      </c>
      <c r="E238" s="410"/>
      <c r="F238" s="130" t="s">
        <v>5</v>
      </c>
      <c r="G238" s="130"/>
      <c r="H238" s="130"/>
      <c r="I238" s="131"/>
      <c r="J238" s="105"/>
      <c r="K238" s="105"/>
      <c r="L238" s="105"/>
      <c r="M238" s="105"/>
      <c r="N238" s="105"/>
      <c r="O238" s="106"/>
      <c r="P238" s="107"/>
    </row>
    <row r="239" spans="1:20" ht="39.950000000000003" customHeight="1">
      <c r="B239" s="82"/>
      <c r="C239" s="78"/>
      <c r="D239" s="411"/>
      <c r="E239" s="412"/>
      <c r="F239" s="130" t="s">
        <v>103</v>
      </c>
      <c r="G239" s="130"/>
      <c r="H239" s="130"/>
      <c r="I239" s="131"/>
      <c r="J239" s="105"/>
      <c r="K239" s="105"/>
      <c r="L239" s="105"/>
      <c r="M239" s="105"/>
      <c r="N239" s="105"/>
      <c r="O239" s="106"/>
      <c r="P239" s="107"/>
    </row>
    <row r="240" spans="1:20" ht="39.950000000000003" customHeight="1" thickBot="1">
      <c r="B240" s="416"/>
      <c r="C240" s="417"/>
      <c r="D240" s="413"/>
      <c r="E240" s="414"/>
      <c r="F240" s="257" t="s">
        <v>105</v>
      </c>
      <c r="G240" s="257"/>
      <c r="H240" s="257"/>
      <c r="I240" s="371"/>
      <c r="J240" s="372"/>
      <c r="K240" s="372"/>
      <c r="L240" s="372"/>
      <c r="M240" s="372"/>
      <c r="N240" s="372"/>
      <c r="O240" s="415"/>
      <c r="P240" s="373"/>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7" t="s">
        <v>458</v>
      </c>
      <c r="H243" s="307"/>
      <c r="I243" s="307"/>
      <c r="J243" s="307"/>
      <c r="K243" s="307"/>
      <c r="L243" s="307"/>
      <c r="M243" s="307"/>
      <c r="N243" s="307"/>
      <c r="O243" s="307"/>
      <c r="P243" s="408"/>
    </row>
    <row r="244" spans="2:16" ht="20.100000000000001" customHeight="1">
      <c r="B244" s="87"/>
      <c r="C244" s="88"/>
      <c r="D244" s="88"/>
      <c r="E244" s="89"/>
      <c r="F244" s="14"/>
      <c r="G244" s="348" t="s">
        <v>459</v>
      </c>
      <c r="H244" s="102"/>
      <c r="I244" s="102"/>
      <c r="J244" s="102"/>
      <c r="K244" s="102"/>
      <c r="L244" s="102"/>
      <c r="M244" s="102"/>
      <c r="N244" s="102"/>
      <c r="O244" s="102"/>
      <c r="P244" s="263"/>
    </row>
    <row r="245" spans="2:16" ht="60" customHeight="1">
      <c r="B245" s="90"/>
      <c r="C245" s="91"/>
      <c r="D245" s="91"/>
      <c r="E245" s="92"/>
      <c r="F245" s="14" t="s">
        <v>2562</v>
      </c>
      <c r="G245" s="348" t="s">
        <v>432</v>
      </c>
      <c r="H245" s="102"/>
      <c r="I245" s="103"/>
      <c r="J245" s="121" t="s">
        <v>2569</v>
      </c>
      <c r="K245" s="122"/>
      <c r="L245" s="122"/>
      <c r="M245" s="122"/>
      <c r="N245" s="122"/>
      <c r="O245" s="122"/>
      <c r="P245" s="123"/>
    </row>
    <row r="246" spans="2:16" ht="120" customHeight="1">
      <c r="B246" s="186" t="s">
        <v>109</v>
      </c>
      <c r="C246" s="130"/>
      <c r="D246" s="130"/>
      <c r="E246" s="130"/>
      <c r="F246" s="121" t="s">
        <v>2570</v>
      </c>
      <c r="G246" s="268"/>
      <c r="H246" s="268"/>
      <c r="I246" s="268"/>
      <c r="J246" s="268"/>
      <c r="K246" s="268"/>
      <c r="L246" s="268"/>
      <c r="M246" s="268"/>
      <c r="N246" s="268"/>
      <c r="O246" s="268"/>
      <c r="P246" s="269"/>
    </row>
    <row r="247" spans="2:16" ht="120" customHeight="1">
      <c r="B247" s="186" t="s">
        <v>110</v>
      </c>
      <c r="C247" s="130"/>
      <c r="D247" s="130"/>
      <c r="E247" s="130"/>
      <c r="F247" s="121" t="s">
        <v>2571</v>
      </c>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2572</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2557</v>
      </c>
      <c r="G252" s="117"/>
      <c r="H252" s="117"/>
      <c r="I252" s="117"/>
      <c r="J252" s="117"/>
      <c r="K252" s="117"/>
      <c r="L252" s="117"/>
      <c r="M252" s="117"/>
      <c r="N252" s="117"/>
      <c r="O252" s="117"/>
      <c r="P252" s="118"/>
    </row>
    <row r="253" spans="2:16" ht="20.100000000000001" customHeight="1">
      <c r="B253" s="190"/>
      <c r="C253" s="191"/>
      <c r="D253" s="248" t="s">
        <v>118</v>
      </c>
      <c r="E253" s="248"/>
      <c r="F253" s="109" t="s">
        <v>2552</v>
      </c>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2552</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2573</v>
      </c>
      <c r="K258" s="405"/>
      <c r="L258" s="405"/>
      <c r="M258" s="405"/>
      <c r="N258" s="405"/>
      <c r="O258" s="405"/>
      <c r="P258" s="406"/>
    </row>
    <row r="259" spans="2:20" ht="20.100000000000001" customHeight="1"/>
    <row r="260" spans="2:20" s="17" customFormat="1" ht="20.100000000000001" customHeight="1" thickBot="1">
      <c r="B260" s="17" t="s">
        <v>113</v>
      </c>
      <c r="S260" s="18"/>
      <c r="T260" s="15"/>
    </row>
    <row r="261" spans="2:20" ht="20.100000000000001" customHeight="1">
      <c r="B261" s="351" t="s">
        <v>122</v>
      </c>
      <c r="C261" s="237"/>
      <c r="D261" s="237"/>
      <c r="E261" s="237"/>
      <c r="F261" s="370" t="s">
        <v>128</v>
      </c>
      <c r="G261" s="307"/>
      <c r="H261" s="307"/>
      <c r="I261" s="308"/>
      <c r="J261" s="403" t="s">
        <v>2552</v>
      </c>
      <c r="K261" s="403"/>
      <c r="L261" s="403"/>
      <c r="M261" s="403"/>
      <c r="N261" s="403"/>
      <c r="O261" s="93"/>
      <c r="P261" s="404"/>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2574</v>
      </c>
      <c r="G264" s="268"/>
      <c r="H264" s="268"/>
      <c r="I264" s="268"/>
      <c r="J264" s="268"/>
      <c r="K264" s="268"/>
      <c r="L264" s="268"/>
      <c r="M264" s="268"/>
      <c r="N264" s="268"/>
      <c r="O264" s="268"/>
      <c r="P264" s="269"/>
    </row>
    <row r="265" spans="2:20" ht="60" customHeight="1">
      <c r="B265" s="186" t="s">
        <v>474</v>
      </c>
      <c r="C265" s="130"/>
      <c r="D265" s="130"/>
      <c r="E265" s="130"/>
      <c r="F265" s="121" t="s">
        <v>2575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2" t="s">
        <v>125</v>
      </c>
      <c r="C268" s="342"/>
      <c r="D268" s="342"/>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2577</v>
      </c>
      <c r="K271" s="122"/>
      <c r="L271" s="122"/>
      <c r="M271" s="122"/>
      <c r="N271" s="122"/>
      <c r="O271" s="122"/>
      <c r="P271" s="123"/>
    </row>
    <row r="272" spans="2:20" ht="20.100000000000001" customHeight="1">
      <c r="B272" s="186" t="s">
        <v>127</v>
      </c>
      <c r="C272" s="130"/>
      <c r="D272" s="130"/>
      <c r="E272" s="130"/>
      <c r="F272" s="109">
        <v>19</v>
      </c>
      <c r="G272" s="117"/>
      <c r="H272" s="117"/>
      <c r="I272" s="117"/>
      <c r="J272" s="117"/>
      <c r="K272" s="117"/>
      <c r="L272" s="117"/>
      <c r="M272" s="117"/>
      <c r="N272" s="102" t="s">
        <v>476</v>
      </c>
      <c r="O272" s="102"/>
      <c r="P272" s="263"/>
    </row>
    <row r="273" spans="1:20" ht="120" customHeight="1" thickBot="1">
      <c r="B273" s="316"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1"/>
      <c r="C279" s="392"/>
      <c r="D279" s="392"/>
      <c r="E279" s="370" t="s">
        <v>146</v>
      </c>
      <c r="F279" s="307"/>
      <c r="G279" s="307"/>
      <c r="H279" s="307"/>
      <c r="I279" s="307"/>
      <c r="J279" s="307"/>
      <c r="K279" s="307"/>
      <c r="L279" s="307"/>
      <c r="M279" s="308"/>
      <c r="N279" s="377" t="s">
        <v>397</v>
      </c>
      <c r="O279" s="85"/>
      <c r="P279" s="399"/>
    </row>
    <row r="280" spans="1:20" ht="20.100000000000001" customHeight="1">
      <c r="B280" s="387"/>
      <c r="C280" s="388"/>
      <c r="D280" s="388"/>
      <c r="E280" s="130" t="s">
        <v>147</v>
      </c>
      <c r="F280" s="130"/>
      <c r="G280" s="101"/>
      <c r="H280" s="102"/>
      <c r="I280" s="102"/>
      <c r="J280" s="102"/>
      <c r="K280" s="102"/>
      <c r="L280" s="102"/>
      <c r="M280" s="103"/>
      <c r="N280" s="135"/>
      <c r="O280" s="88"/>
      <c r="P280" s="400"/>
    </row>
    <row r="281" spans="1:20" ht="20.100000000000001" customHeight="1">
      <c r="B281" s="387"/>
      <c r="C281" s="388"/>
      <c r="D281" s="388"/>
      <c r="E281" s="130"/>
      <c r="F281" s="130"/>
      <c r="G281" s="130"/>
      <c r="H281" s="101" t="s">
        <v>148</v>
      </c>
      <c r="I281" s="102"/>
      <c r="J281" s="103"/>
      <c r="K281" s="130" t="s">
        <v>149</v>
      </c>
      <c r="L281" s="130"/>
      <c r="M281" s="130"/>
      <c r="N281" s="136"/>
      <c r="O281" s="91"/>
      <c r="P281" s="401"/>
    </row>
    <row r="282" spans="1:20" ht="20.100000000000001" customHeight="1">
      <c r="B282" s="186" t="s">
        <v>135</v>
      </c>
      <c r="C282" s="130"/>
      <c r="D282" s="130"/>
      <c r="E282" s="398">
        <f>IF(OR($H$282&lt;&gt;"",$K$282&lt;&gt;""),SUM($H$282,$K$282),"")</f>
        <v>1</v>
      </c>
      <c r="F282" s="398"/>
      <c r="G282" s="398"/>
      <c r="H282" s="109">
        <v>1</v>
      </c>
      <c r="I282" s="117"/>
      <c r="J282" s="344"/>
      <c r="K282" s="108"/>
      <c r="L282" s="108"/>
      <c r="M282" s="108"/>
      <c r="N282" s="108"/>
      <c r="O282" s="109"/>
      <c r="P282" s="110"/>
    </row>
    <row r="283" spans="1:20" ht="20.100000000000001" customHeight="1">
      <c r="B283" s="186" t="s">
        <v>136</v>
      </c>
      <c r="C283" s="130"/>
      <c r="D283" s="130"/>
      <c r="E283" s="398" t="str">
        <f>IF(OR($H$283&lt;&gt;"",$K$283&lt;&gt;""),SUM($H$283,$K$283),"")</f>
        <v/>
      </c>
      <c r="F283" s="398"/>
      <c r="G283" s="398"/>
      <c r="H283" s="109"/>
      <c r="I283" s="117"/>
      <c r="J283" s="344"/>
      <c r="K283" s="108"/>
      <c r="L283" s="108"/>
      <c r="M283" s="108"/>
      <c r="N283" s="108"/>
      <c r="O283" s="109"/>
      <c r="P283" s="110"/>
    </row>
    <row r="284" spans="1:20" ht="20.100000000000001" customHeight="1">
      <c r="B284" s="259" t="s">
        <v>137</v>
      </c>
      <c r="C284" s="130"/>
      <c r="D284" s="130"/>
      <c r="E284" s="398" t="str">
        <f>IF(OR($H$284&lt;&gt;"",$K$284&lt;&gt;""),SUM($H$284,$K$284),"")</f>
        <v/>
      </c>
      <c r="F284" s="398"/>
      <c r="G284" s="398"/>
      <c r="H284" s="109"/>
      <c r="I284" s="117"/>
      <c r="J284" s="344"/>
      <c r="K284" s="108"/>
      <c r="L284" s="108"/>
      <c r="M284" s="108"/>
      <c r="N284" s="108"/>
      <c r="O284" s="109"/>
      <c r="P284" s="110"/>
    </row>
    <row r="285" spans="1:20" ht="20.100000000000001" customHeight="1">
      <c r="B285" s="44"/>
      <c r="C285" s="130" t="s">
        <v>138</v>
      </c>
      <c r="D285" s="130"/>
      <c r="E285" s="398">
        <f>IF(OR($H$285&lt;&gt;"",$K$285&lt;&gt;""),SUM($H$285,$K$285),"")</f>
        <v>8</v>
      </c>
      <c r="F285" s="398"/>
      <c r="G285" s="398"/>
      <c r="H285" s="109">
        <v>5</v>
      </c>
      <c r="I285" s="117"/>
      <c r="J285" s="344"/>
      <c r="K285" s="108">
        <v>3</v>
      </c>
      <c r="L285" s="108"/>
      <c r="M285" s="108"/>
      <c r="N285" s="108"/>
      <c r="O285" s="109"/>
      <c r="P285" s="110"/>
    </row>
    <row r="286" spans="1:20" ht="20.100000000000001" customHeight="1">
      <c r="B286" s="45"/>
      <c r="C286" s="130" t="s">
        <v>139</v>
      </c>
      <c r="D286" s="130"/>
      <c r="E286" s="398">
        <f>IF(OR($H$286&lt;&gt;"",$K$286&lt;&gt;""),SUM($H$286,$K$286),"")</f>
        <v>2</v>
      </c>
      <c r="F286" s="398"/>
      <c r="G286" s="398"/>
      <c r="H286" s="109">
        <v>1</v>
      </c>
      <c r="I286" s="117"/>
      <c r="J286" s="344"/>
      <c r="K286" s="108">
        <v>1</v>
      </c>
      <c r="L286" s="108"/>
      <c r="M286" s="108"/>
      <c r="N286" s="108"/>
      <c r="O286" s="109"/>
      <c r="P286" s="110"/>
    </row>
    <row r="287" spans="1:20" ht="20.100000000000001" customHeight="1">
      <c r="B287" s="186" t="s">
        <v>140</v>
      </c>
      <c r="C287" s="130"/>
      <c r="D287" s="130"/>
      <c r="E287" s="398" t="str">
        <f>IF(OR($H$287&lt;&gt;"",$K$287&lt;&gt;""),SUM($H$287,$K$287),"")</f>
        <v/>
      </c>
      <c r="F287" s="398"/>
      <c r="G287" s="398"/>
      <c r="H287" s="109"/>
      <c r="I287" s="117"/>
      <c r="J287" s="344"/>
      <c r="K287" s="108"/>
      <c r="L287" s="108"/>
      <c r="M287" s="108"/>
      <c r="N287" s="108"/>
      <c r="O287" s="109"/>
      <c r="P287" s="110"/>
    </row>
    <row r="288" spans="1:20" ht="20.100000000000001" customHeight="1">
      <c r="B288" s="186" t="s">
        <v>141</v>
      </c>
      <c r="C288" s="130"/>
      <c r="D288" s="130"/>
      <c r="E288" s="398" t="str">
        <f>IF(OR($H$288&lt;&gt;"",$K$288&lt;&gt;""),SUM($H$288,$K$288),"")</f>
        <v/>
      </c>
      <c r="F288" s="398"/>
      <c r="G288" s="398"/>
      <c r="H288" s="109"/>
      <c r="I288" s="117"/>
      <c r="J288" s="344"/>
      <c r="K288" s="108"/>
      <c r="L288" s="108"/>
      <c r="M288" s="108"/>
      <c r="N288" s="108"/>
      <c r="O288" s="109"/>
      <c r="P288" s="110"/>
    </row>
    <row r="289" spans="2:20" ht="20.100000000000001" customHeight="1">
      <c r="B289" s="186" t="s">
        <v>142</v>
      </c>
      <c r="C289" s="130"/>
      <c r="D289" s="130"/>
      <c r="E289" s="398" t="str">
        <f>IF(OR($H$289&lt;&gt;"",$K$289&lt;&gt;""),SUM($H$289,$K$289),"")</f>
        <v/>
      </c>
      <c r="F289" s="398"/>
      <c r="G289" s="398"/>
      <c r="H289" s="109"/>
      <c r="I289" s="117"/>
      <c r="J289" s="344"/>
      <c r="K289" s="108"/>
      <c r="L289" s="108"/>
      <c r="M289" s="108"/>
      <c r="N289" s="108"/>
      <c r="O289" s="109"/>
      <c r="P289" s="110"/>
    </row>
    <row r="290" spans="2:20" ht="20.100000000000001" customHeight="1">
      <c r="B290" s="186" t="s">
        <v>143</v>
      </c>
      <c r="C290" s="130"/>
      <c r="D290" s="130"/>
      <c r="E290" s="398">
        <f>IF(OR($H$290&lt;&gt;"",$K$290&lt;&gt;""),SUM($H$290,$K$290),"")</f>
        <v>2</v>
      </c>
      <c r="F290" s="398"/>
      <c r="G290" s="398"/>
      <c r="H290" s="109">
        <v>1</v>
      </c>
      <c r="I290" s="117"/>
      <c r="J290" s="344"/>
      <c r="K290" s="108">
        <v>1</v>
      </c>
      <c r="L290" s="108"/>
      <c r="M290" s="108"/>
      <c r="N290" s="108"/>
      <c r="O290" s="109"/>
      <c r="P290" s="110"/>
    </row>
    <row r="291" spans="2:20" ht="20.100000000000001" customHeight="1">
      <c r="B291" s="186" t="s">
        <v>144</v>
      </c>
      <c r="C291" s="130"/>
      <c r="D291" s="130"/>
      <c r="E291" s="398" t="str">
        <f>IF(OR($H$291&lt;&gt;"",$K$291&lt;&gt;""),SUM($H$291,$K$291),"")</f>
        <v/>
      </c>
      <c r="F291" s="398"/>
      <c r="G291" s="398"/>
      <c r="H291" s="109"/>
      <c r="I291" s="117"/>
      <c r="J291" s="344"/>
      <c r="K291" s="108"/>
      <c r="L291" s="108"/>
      <c r="M291" s="108"/>
      <c r="N291" s="108"/>
      <c r="O291" s="109"/>
      <c r="P291" s="110"/>
    </row>
    <row r="292" spans="2:20" ht="20.100000000000001" customHeight="1">
      <c r="B292" s="186" t="s">
        <v>145</v>
      </c>
      <c r="C292" s="130"/>
      <c r="D292" s="130"/>
      <c r="E292" s="398" t="str">
        <f>IF(OR($H$292&lt;&gt;"",$K$292&lt;&gt;""),SUM($H$292,$K$292),"")</f>
        <v/>
      </c>
      <c r="F292" s="398"/>
      <c r="G292" s="398"/>
      <c r="H292" s="109"/>
      <c r="I292" s="117"/>
      <c r="J292" s="344"/>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1" t="s">
        <v>152</v>
      </c>
      <c r="C294" s="97"/>
      <c r="D294" s="97"/>
      <c r="E294" s="97"/>
      <c r="F294" s="97"/>
      <c r="G294" s="97"/>
      <c r="H294" s="97"/>
      <c r="I294" s="97"/>
      <c r="J294" s="97"/>
      <c r="K294" s="97"/>
      <c r="L294" s="97"/>
      <c r="M294" s="97"/>
      <c r="N294" s="97"/>
      <c r="O294" s="97"/>
      <c r="P294" s="98"/>
    </row>
    <row r="295" spans="2:20" ht="20.100000000000001" customHeight="1">
      <c r="B295" s="367" t="s">
        <v>153</v>
      </c>
      <c r="C295" s="368"/>
      <c r="D295" s="368"/>
      <c r="E295" s="368"/>
      <c r="F295" s="368"/>
      <c r="G295" s="368"/>
      <c r="H295" s="368"/>
      <c r="I295" s="368"/>
      <c r="J295" s="368"/>
      <c r="K295" s="368"/>
      <c r="L295" s="368"/>
      <c r="M295" s="368"/>
      <c r="N295" s="368"/>
      <c r="O295" s="368"/>
      <c r="P295" s="489"/>
    </row>
    <row r="296" spans="2:20" ht="20.100000000000001" customHeight="1">
      <c r="B296" s="367" t="s">
        <v>154</v>
      </c>
      <c r="C296" s="368"/>
      <c r="D296" s="368"/>
      <c r="E296" s="368"/>
      <c r="F296" s="368"/>
      <c r="G296" s="368"/>
      <c r="H296" s="368"/>
      <c r="I296" s="368"/>
      <c r="J296" s="368"/>
      <c r="K296" s="368"/>
      <c r="L296" s="368"/>
      <c r="M296" s="368"/>
      <c r="N296" s="368"/>
      <c r="O296" s="368"/>
      <c r="P296" s="489"/>
    </row>
    <row r="297" spans="2:20" ht="20.100000000000001" customHeight="1" thickBot="1">
      <c r="B297" s="490" t="s">
        <v>151</v>
      </c>
      <c r="C297" s="491"/>
      <c r="D297" s="491"/>
      <c r="E297" s="491"/>
      <c r="F297" s="491"/>
      <c r="G297" s="491"/>
      <c r="H297" s="491"/>
      <c r="I297" s="491"/>
      <c r="J297" s="491"/>
      <c r="K297" s="491"/>
      <c r="L297" s="491"/>
      <c r="M297" s="491"/>
      <c r="N297" s="491"/>
      <c r="O297" s="491"/>
      <c r="P297" s="492"/>
    </row>
    <row r="298" spans="2:20" ht="20.100000000000001" customHeight="1"/>
    <row r="299" spans="2:20" s="17" customFormat="1" ht="20.100000000000001" customHeight="1" thickBot="1">
      <c r="B299" s="17" t="s">
        <v>155</v>
      </c>
      <c r="S299" s="18"/>
      <c r="T299" s="15"/>
    </row>
    <row r="300" spans="2:20" ht="20.100000000000001" customHeight="1">
      <c r="B300" s="391"/>
      <c r="C300" s="392"/>
      <c r="D300" s="392"/>
      <c r="E300" s="392"/>
      <c r="F300" s="392"/>
      <c r="G300" s="393" t="s">
        <v>147</v>
      </c>
      <c r="H300" s="366"/>
      <c r="I300" s="366"/>
      <c r="J300" s="366"/>
      <c r="K300" s="366"/>
      <c r="L300" s="366"/>
      <c r="M300" s="366"/>
      <c r="N300" s="366"/>
      <c r="O300" s="366"/>
      <c r="P300" s="394"/>
    </row>
    <row r="301" spans="2:20" ht="20.100000000000001" customHeight="1">
      <c r="B301" s="387"/>
      <c r="C301" s="388"/>
      <c r="D301" s="388"/>
      <c r="E301" s="388"/>
      <c r="F301" s="388"/>
      <c r="G301" s="395"/>
      <c r="H301" s="396"/>
      <c r="I301" s="397"/>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3</v>
      </c>
      <c r="H303" s="195"/>
      <c r="I303" s="196"/>
      <c r="J303" s="108">
        <v>1</v>
      </c>
      <c r="K303" s="108"/>
      <c r="L303" s="108"/>
      <c r="M303" s="108">
        <v>2</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v>2</v>
      </c>
      <c r="K305" s="108"/>
      <c r="L305" s="108"/>
      <c r="M305" s="108">
        <v>1</v>
      </c>
      <c r="N305" s="108"/>
      <c r="O305" s="109"/>
      <c r="P305" s="110"/>
    </row>
    <row r="306" spans="1:20" ht="20.100000000000001" customHeight="1" thickBot="1">
      <c r="B306" s="256" t="s">
        <v>159</v>
      </c>
      <c r="C306" s="257"/>
      <c r="D306" s="257"/>
      <c r="E306" s="257"/>
      <c r="F306" s="257"/>
      <c r="G306" s="384" t="str">
        <f>IF(OR($J$306&lt;&gt;"",$M$306&lt;&gt;""),SUM($J$306,$M$306),"")</f>
        <v/>
      </c>
      <c r="H306" s="385"/>
      <c r="I306" s="386"/>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1"/>
      <c r="C309" s="392"/>
      <c r="D309" s="392"/>
      <c r="E309" s="392"/>
      <c r="F309" s="392"/>
      <c r="G309" s="393" t="s">
        <v>147</v>
      </c>
      <c r="H309" s="366"/>
      <c r="I309" s="366"/>
      <c r="J309" s="366"/>
      <c r="K309" s="366"/>
      <c r="L309" s="366"/>
      <c r="M309" s="366"/>
      <c r="N309" s="366"/>
      <c r="O309" s="366"/>
      <c r="P309" s="394"/>
    </row>
    <row r="310" spans="1:20" ht="20.100000000000001" customHeight="1">
      <c r="B310" s="387"/>
      <c r="C310" s="388"/>
      <c r="D310" s="388"/>
      <c r="E310" s="388"/>
      <c r="F310" s="388"/>
      <c r="G310" s="395"/>
      <c r="H310" s="396"/>
      <c r="I310" s="397"/>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2</v>
      </c>
      <c r="H311" s="195"/>
      <c r="I311" s="196"/>
      <c r="J311" s="108">
        <v>1</v>
      </c>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4" t="str">
        <f>IF(OR($J$318&lt;&gt;"",$M$318&lt;&gt;""),SUM($J$318,$M$318),"")</f>
        <v/>
      </c>
      <c r="H318" s="385"/>
      <c r="I318" s="386"/>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6" t="s">
        <v>439</v>
      </c>
      <c r="C321" s="307"/>
      <c r="D321" s="307"/>
      <c r="E321" s="308"/>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7"/>
      <c r="C322" s="388"/>
      <c r="D322" s="388"/>
      <c r="E322" s="388"/>
      <c r="F322" s="313" t="s">
        <v>168</v>
      </c>
      <c r="G322" s="314"/>
      <c r="H322" s="314"/>
      <c r="I322" s="314"/>
      <c r="J322" s="389"/>
      <c r="K322" s="364" t="s">
        <v>169</v>
      </c>
      <c r="L322" s="390"/>
      <c r="M322" s="390"/>
      <c r="N322" s="390"/>
      <c r="O322" s="390"/>
      <c r="P322" s="365"/>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6"/>
      <c r="D327" s="366"/>
      <c r="E327" s="300"/>
      <c r="F327" s="377" t="s">
        <v>391</v>
      </c>
      <c r="G327" s="85"/>
      <c r="H327" s="85"/>
      <c r="I327" s="85"/>
      <c r="J327" s="85"/>
      <c r="K327" s="86"/>
      <c r="L327" s="378"/>
      <c r="M327" s="379"/>
      <c r="N327" s="379"/>
      <c r="O327" s="379"/>
      <c r="P327" s="380"/>
    </row>
    <row r="328" spans="2:20" ht="20.100000000000001" customHeight="1">
      <c r="B328" s="367"/>
      <c r="C328" s="368"/>
      <c r="D328" s="368"/>
      <c r="E328" s="369"/>
      <c r="F328" s="136"/>
      <c r="G328" s="91"/>
      <c r="H328" s="91"/>
      <c r="I328" s="91"/>
      <c r="J328" s="91"/>
      <c r="K328" s="92"/>
      <c r="L328" s="381"/>
      <c r="M328" s="382"/>
      <c r="N328" s="382"/>
      <c r="O328" s="382"/>
      <c r="P328" s="383"/>
    </row>
    <row r="329" spans="2:20" ht="20.100000000000001" customHeight="1">
      <c r="B329" s="367"/>
      <c r="C329" s="368"/>
      <c r="D329" s="368"/>
      <c r="E329" s="369"/>
      <c r="F329" s="134" t="s">
        <v>173</v>
      </c>
      <c r="G329" s="112"/>
      <c r="H329" s="112"/>
      <c r="I329" s="112"/>
      <c r="J329" s="112"/>
      <c r="K329" s="113"/>
      <c r="L329" s="160"/>
      <c r="M329" s="161"/>
      <c r="N329" s="161"/>
      <c r="O329" s="161"/>
      <c r="P329" s="374" t="s">
        <v>436</v>
      </c>
    </row>
    <row r="330" spans="2:20" ht="20.100000000000001" customHeight="1">
      <c r="B330" s="367"/>
      <c r="C330" s="368"/>
      <c r="D330" s="368"/>
      <c r="E330" s="369"/>
      <c r="F330" s="135"/>
      <c r="G330" s="88"/>
      <c r="H330" s="88"/>
      <c r="I330" s="88"/>
      <c r="J330" s="88"/>
      <c r="K330" s="89"/>
      <c r="L330" s="163"/>
      <c r="M330" s="164"/>
      <c r="N330" s="164"/>
      <c r="O330" s="164"/>
      <c r="P330" s="375"/>
    </row>
    <row r="331" spans="2:20" ht="20.100000000000001" customHeight="1">
      <c r="B331" s="301"/>
      <c r="C331" s="324"/>
      <c r="D331" s="324"/>
      <c r="E331" s="302"/>
      <c r="F331" s="136"/>
      <c r="G331" s="91"/>
      <c r="H331" s="91"/>
      <c r="I331" s="91"/>
      <c r="J331" s="91"/>
      <c r="K331" s="92"/>
      <c r="L331" s="166"/>
      <c r="M331" s="167"/>
      <c r="N331" s="167"/>
      <c r="O331" s="167"/>
      <c r="P331" s="376"/>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t="s">
        <v>2578</v>
      </c>
      <c r="L334" s="105"/>
      <c r="M334" s="105"/>
      <c r="N334" s="105"/>
      <c r="O334" s="105"/>
      <c r="P334" s="107"/>
    </row>
    <row r="335" spans="2:20" ht="60" customHeight="1">
      <c r="B335" s="87"/>
      <c r="C335" s="88"/>
      <c r="D335" s="88"/>
      <c r="E335" s="88"/>
      <c r="F335" s="89"/>
      <c r="G335" s="101" t="s">
        <v>398</v>
      </c>
      <c r="H335" s="102"/>
      <c r="I335" s="102"/>
      <c r="J335" s="103"/>
      <c r="K335" s="131" t="s">
        <v>2579</v>
      </c>
      <c r="L335" s="105"/>
      <c r="M335" s="105"/>
      <c r="N335" s="105"/>
      <c r="O335" s="105"/>
      <c r="P335" s="107"/>
    </row>
    <row r="336" spans="2:20" ht="60" customHeight="1" thickBot="1">
      <c r="B336" s="114"/>
      <c r="C336" s="115"/>
      <c r="D336" s="115"/>
      <c r="E336" s="115"/>
      <c r="F336" s="116"/>
      <c r="G336" s="124" t="s">
        <v>176</v>
      </c>
      <c r="H336" s="125"/>
      <c r="I336" s="125"/>
      <c r="J336" s="126"/>
      <c r="K336" s="371"/>
      <c r="L336" s="372"/>
      <c r="M336" s="372"/>
      <c r="N336" s="372"/>
      <c r="O336" s="372"/>
      <c r="P336" s="373"/>
    </row>
    <row r="337" spans="2:20" ht="20.100000000000001" customHeight="1"/>
    <row r="338" spans="2:20" s="17" customFormat="1" ht="20.100000000000001" customHeight="1" thickBot="1">
      <c r="B338" s="17" t="s">
        <v>177</v>
      </c>
      <c r="S338" s="18"/>
      <c r="T338" s="15"/>
    </row>
    <row r="339" spans="2:20" ht="20.100000000000001" customHeight="1">
      <c r="B339" s="299" t="s">
        <v>135</v>
      </c>
      <c r="C339" s="366"/>
      <c r="D339" s="366"/>
      <c r="E339" s="366"/>
      <c r="F339" s="300"/>
      <c r="G339" s="370" t="s">
        <v>178</v>
      </c>
      <c r="H339" s="307"/>
      <c r="I339" s="307"/>
      <c r="J339" s="307"/>
      <c r="K339" s="308"/>
      <c r="L339" s="93" t="s">
        <v>2552</v>
      </c>
      <c r="M339" s="94"/>
      <c r="N339" s="94"/>
      <c r="O339" s="94"/>
      <c r="P339" s="95"/>
    </row>
    <row r="340" spans="2:20" ht="20.100000000000001" customHeight="1">
      <c r="B340" s="367"/>
      <c r="C340" s="368"/>
      <c r="D340" s="368"/>
      <c r="E340" s="368"/>
      <c r="F340" s="369"/>
      <c r="G340" s="134" t="s">
        <v>440</v>
      </c>
      <c r="H340" s="113"/>
      <c r="I340" s="109" t="s">
        <v>2552</v>
      </c>
      <c r="J340" s="117"/>
      <c r="K340" s="117"/>
      <c r="L340" s="117"/>
      <c r="M340" s="117"/>
      <c r="N340" s="117"/>
      <c r="O340" s="117"/>
      <c r="P340" s="118"/>
    </row>
    <row r="341" spans="2:20" ht="20.100000000000001" customHeight="1">
      <c r="B341" s="367"/>
      <c r="C341" s="368"/>
      <c r="D341" s="368"/>
      <c r="E341" s="368"/>
      <c r="F341" s="369"/>
      <c r="G341" s="135"/>
      <c r="H341" s="89"/>
      <c r="I341" s="96" t="s">
        <v>433</v>
      </c>
      <c r="J341" s="97"/>
      <c r="K341" s="97"/>
      <c r="L341" s="97"/>
      <c r="M341" s="97"/>
      <c r="N341" s="97"/>
      <c r="O341" s="97"/>
      <c r="P341" s="98"/>
    </row>
    <row r="342" spans="2:20" ht="80.099999999999994" customHeight="1">
      <c r="B342" s="301"/>
      <c r="C342" s="324"/>
      <c r="D342" s="324"/>
      <c r="E342" s="324"/>
      <c r="F342" s="302"/>
      <c r="G342" s="136"/>
      <c r="H342" s="92"/>
      <c r="I342" s="41"/>
      <c r="J342" s="130" t="s">
        <v>179</v>
      </c>
      <c r="K342" s="130"/>
      <c r="L342" s="130"/>
      <c r="M342" s="121" t="s">
        <v>2580</v>
      </c>
      <c r="N342" s="122"/>
      <c r="O342" s="122"/>
      <c r="P342" s="123"/>
    </row>
    <row r="343" spans="2:20" ht="20.100000000000001" customHeight="1">
      <c r="B343" s="341"/>
      <c r="C343" s="97"/>
      <c r="D343" s="97"/>
      <c r="E343" s="97"/>
      <c r="F343" s="267"/>
      <c r="G343" s="363" t="s">
        <v>139</v>
      </c>
      <c r="H343" s="363"/>
      <c r="I343" s="363" t="s">
        <v>138</v>
      </c>
      <c r="J343" s="363"/>
      <c r="K343" s="363" t="s">
        <v>136</v>
      </c>
      <c r="L343" s="363"/>
      <c r="M343" s="363" t="s">
        <v>140</v>
      </c>
      <c r="N343" s="363"/>
      <c r="O343" s="364" t="s">
        <v>141</v>
      </c>
      <c r="P343" s="365"/>
    </row>
    <row r="344" spans="2:20" ht="20.100000000000001" customHeight="1">
      <c r="B344" s="301"/>
      <c r="C344" s="324"/>
      <c r="D344" s="324"/>
      <c r="E344" s="324"/>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7" t="s">
        <v>182</v>
      </c>
      <c r="C347" s="358"/>
      <c r="D347" s="101" t="s">
        <v>183</v>
      </c>
      <c r="E347" s="102"/>
      <c r="F347" s="103"/>
      <c r="G347" s="28"/>
      <c r="H347" s="28"/>
      <c r="I347" s="28"/>
      <c r="J347" s="28"/>
      <c r="K347" s="28"/>
      <c r="L347" s="28"/>
      <c r="M347" s="28"/>
      <c r="N347" s="28"/>
      <c r="O347" s="28"/>
      <c r="P347" s="28"/>
      <c r="Q347" s="12"/>
    </row>
    <row r="348" spans="2:20" ht="20.100000000000001" customHeight="1">
      <c r="B348" s="359"/>
      <c r="C348" s="360"/>
      <c r="D348" s="134" t="s">
        <v>184</v>
      </c>
      <c r="E348" s="112"/>
      <c r="F348" s="113"/>
      <c r="G348" s="355"/>
      <c r="H348" s="355"/>
      <c r="I348" s="355">
        <v>2</v>
      </c>
      <c r="J348" s="355"/>
      <c r="K348" s="355"/>
      <c r="L348" s="355"/>
      <c r="M348" s="355"/>
      <c r="N348" s="355"/>
      <c r="O348" s="355"/>
      <c r="P348" s="355"/>
      <c r="Q348" s="12"/>
    </row>
    <row r="349" spans="2:20" ht="20.100000000000001" customHeight="1">
      <c r="B349" s="359"/>
      <c r="C349" s="360"/>
      <c r="D349" s="136"/>
      <c r="E349" s="91"/>
      <c r="F349" s="92"/>
      <c r="G349" s="356"/>
      <c r="H349" s="356"/>
      <c r="I349" s="356"/>
      <c r="J349" s="356"/>
      <c r="K349" s="356"/>
      <c r="L349" s="356"/>
      <c r="M349" s="356"/>
      <c r="N349" s="356"/>
      <c r="O349" s="356"/>
      <c r="P349" s="356"/>
      <c r="Q349" s="12"/>
    </row>
    <row r="350" spans="2:20" ht="20.100000000000001" customHeight="1">
      <c r="B350" s="359"/>
      <c r="C350" s="360"/>
      <c r="D350" s="134" t="s">
        <v>185</v>
      </c>
      <c r="E350" s="112"/>
      <c r="F350" s="113"/>
      <c r="G350" s="355"/>
      <c r="H350" s="355"/>
      <c r="I350" s="355">
        <v>2</v>
      </c>
      <c r="J350" s="355"/>
      <c r="K350" s="355"/>
      <c r="L350" s="355"/>
      <c r="M350" s="355"/>
      <c r="N350" s="355"/>
      <c r="O350" s="355"/>
      <c r="P350" s="355"/>
      <c r="Q350" s="12"/>
    </row>
    <row r="351" spans="2:20" ht="20.100000000000001" customHeight="1">
      <c r="B351" s="359"/>
      <c r="C351" s="360"/>
      <c r="D351" s="136"/>
      <c r="E351" s="91"/>
      <c r="F351" s="92"/>
      <c r="G351" s="356"/>
      <c r="H351" s="356"/>
      <c r="I351" s="356"/>
      <c r="J351" s="356"/>
      <c r="K351" s="356"/>
      <c r="L351" s="356"/>
      <c r="M351" s="356"/>
      <c r="N351" s="356"/>
      <c r="O351" s="356"/>
      <c r="P351" s="356"/>
      <c r="Q351" s="12"/>
    </row>
    <row r="352" spans="2:20" ht="20.100000000000001" customHeight="1">
      <c r="B352" s="359"/>
      <c r="C352" s="360"/>
      <c r="D352" s="134" t="s">
        <v>186</v>
      </c>
      <c r="E352" s="112"/>
      <c r="F352" s="113"/>
      <c r="G352" s="355"/>
      <c r="H352" s="355"/>
      <c r="I352" s="355">
        <v>2</v>
      </c>
      <c r="J352" s="355"/>
      <c r="K352" s="355"/>
      <c r="L352" s="355"/>
      <c r="M352" s="355"/>
      <c r="N352" s="355"/>
      <c r="O352" s="355"/>
      <c r="P352" s="355"/>
      <c r="Q352" s="12"/>
    </row>
    <row r="353" spans="1:20" ht="20.100000000000001" customHeight="1">
      <c r="B353" s="359"/>
      <c r="C353" s="360"/>
      <c r="D353" s="136"/>
      <c r="E353" s="91"/>
      <c r="F353" s="92"/>
      <c r="G353" s="356"/>
      <c r="H353" s="356"/>
      <c r="I353" s="356"/>
      <c r="J353" s="356"/>
      <c r="K353" s="356"/>
      <c r="L353" s="356"/>
      <c r="M353" s="356"/>
      <c r="N353" s="356"/>
      <c r="O353" s="356"/>
      <c r="P353" s="356"/>
      <c r="Q353" s="12"/>
    </row>
    <row r="354" spans="1:20" ht="20.100000000000001" customHeight="1">
      <c r="B354" s="361"/>
      <c r="C354" s="362"/>
      <c r="D354" s="101" t="s">
        <v>187</v>
      </c>
      <c r="E354" s="102"/>
      <c r="F354" s="103"/>
      <c r="G354" s="28">
        <v>1</v>
      </c>
      <c r="H354" s="28">
        <v>1</v>
      </c>
      <c r="I354" s="28"/>
      <c r="J354" s="28">
        <v>1</v>
      </c>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1" t="s">
        <v>191</v>
      </c>
      <c r="C359" s="237"/>
      <c r="D359" s="237"/>
      <c r="E359" s="237"/>
      <c r="F359" s="352" t="s">
        <v>2581</v>
      </c>
      <c r="G359" s="353"/>
      <c r="H359" s="353"/>
      <c r="I359" s="353"/>
      <c r="J359" s="353"/>
      <c r="K359" s="353"/>
      <c r="L359" s="353"/>
      <c r="M359" s="353"/>
      <c r="N359" s="353"/>
      <c r="O359" s="353"/>
      <c r="P359" s="354"/>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2625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8"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2562</v>
      </c>
      <c r="H364" s="349" t="s">
        <v>461</v>
      </c>
      <c r="I364" s="342"/>
      <c r="J364" s="342"/>
      <c r="K364" s="342"/>
      <c r="L364" s="342"/>
      <c r="M364" s="342"/>
      <c r="N364" s="342"/>
      <c r="O364" s="342"/>
      <c r="P364" s="350"/>
      <c r="S364" s="15" t="str">
        <f>IF($F$361=MST!$CF$7,IF(AND($G$363="",$G$364="",$G$365=""),"未記入",""),"")</f>
        <v/>
      </c>
    </row>
    <row r="365" spans="1:20" ht="20.100000000000001" customHeight="1">
      <c r="B365" s="186"/>
      <c r="C365" s="130"/>
      <c r="D365" s="130"/>
      <c r="E365" s="130"/>
      <c r="F365" s="171"/>
      <c r="G365" s="14"/>
      <c r="H365" s="348"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5"/>
      <c r="C375" s="346"/>
      <c r="D375" s="346"/>
      <c r="E375" s="346"/>
      <c r="F375" s="346"/>
      <c r="G375" s="346"/>
      <c r="H375" s="347"/>
      <c r="I375" s="321" t="s">
        <v>200</v>
      </c>
      <c r="J375" s="319"/>
      <c r="K375" s="319"/>
      <c r="L375" s="320"/>
      <c r="M375" s="321" t="s">
        <v>201</v>
      </c>
      <c r="N375" s="319"/>
      <c r="O375" s="319"/>
      <c r="P375" s="322"/>
    </row>
    <row r="376" spans="2:20" ht="20.100000000000001" customHeight="1">
      <c r="B376" s="186" t="s">
        <v>202</v>
      </c>
      <c r="C376" s="130"/>
      <c r="D376" s="130"/>
      <c r="E376" s="101" t="s">
        <v>209</v>
      </c>
      <c r="F376" s="102"/>
      <c r="G376" s="102"/>
      <c r="H376" s="103"/>
      <c r="I376" s="109" t="s">
        <v>2586</v>
      </c>
      <c r="J376" s="117"/>
      <c r="K376" s="117"/>
      <c r="L376" s="344"/>
      <c r="M376" s="109" t="s">
        <v>2587</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65</v>
      </c>
      <c r="N377" s="117"/>
      <c r="O377" s="117"/>
      <c r="P377" s="40" t="s">
        <v>479</v>
      </c>
    </row>
    <row r="378" spans="2:20" ht="20.100000000000001" customHeight="1">
      <c r="B378" s="186" t="s">
        <v>45</v>
      </c>
      <c r="C378" s="130"/>
      <c r="D378" s="130"/>
      <c r="E378" s="101" t="s">
        <v>211</v>
      </c>
      <c r="F378" s="102"/>
      <c r="G378" s="102"/>
      <c r="H378" s="103"/>
      <c r="I378" s="109">
        <v>18.63</v>
      </c>
      <c r="J378" s="117"/>
      <c r="K378" s="117"/>
      <c r="L378" s="55" t="s">
        <v>471</v>
      </c>
      <c r="M378" s="109">
        <v>27.01</v>
      </c>
      <c r="N378" s="117"/>
      <c r="O378" s="117"/>
      <c r="P378" s="40" t="s">
        <v>471</v>
      </c>
    </row>
    <row r="379" spans="2:20" ht="20.100000000000001" customHeight="1">
      <c r="B379" s="186"/>
      <c r="C379" s="130"/>
      <c r="D379" s="130"/>
      <c r="E379" s="101" t="s">
        <v>212</v>
      </c>
      <c r="F379" s="102"/>
      <c r="G379" s="102"/>
      <c r="H379" s="103"/>
      <c r="I379" s="109" t="s">
        <v>2358</v>
      </c>
      <c r="J379" s="117"/>
      <c r="K379" s="117"/>
      <c r="L379" s="344"/>
      <c r="M379" s="109" t="s">
        <v>2358</v>
      </c>
      <c r="N379" s="117"/>
      <c r="O379" s="117"/>
      <c r="P379" s="118"/>
      <c r="Q379" s="12"/>
    </row>
    <row r="380" spans="2:20" ht="20.100000000000001" customHeight="1">
      <c r="B380" s="186"/>
      <c r="C380" s="130"/>
      <c r="D380" s="130"/>
      <c r="E380" s="101" t="s">
        <v>58</v>
      </c>
      <c r="F380" s="102"/>
      <c r="G380" s="102"/>
      <c r="H380" s="103"/>
      <c r="I380" s="108" t="s">
        <v>2359</v>
      </c>
      <c r="J380" s="108"/>
      <c r="K380" s="108"/>
      <c r="L380" s="108"/>
      <c r="M380" s="110" t="s">
        <v>2358</v>
      </c>
      <c r="N380" s="343"/>
      <c r="O380" s="343"/>
      <c r="P380" s="343"/>
      <c r="Q380" s="12"/>
    </row>
    <row r="381" spans="2:20" ht="20.100000000000001" customHeight="1">
      <c r="B381" s="186"/>
      <c r="C381" s="130"/>
      <c r="D381" s="130"/>
      <c r="E381" s="101" t="s">
        <v>213</v>
      </c>
      <c r="F381" s="102"/>
      <c r="G381" s="102"/>
      <c r="H381" s="103"/>
      <c r="I381" s="108" t="s">
        <v>2359</v>
      </c>
      <c r="J381" s="108"/>
      <c r="K381" s="108"/>
      <c r="L381" s="108"/>
      <c r="M381" s="110" t="s">
        <v>2358</v>
      </c>
      <c r="N381" s="343"/>
      <c r="O381" s="343"/>
      <c r="P381" s="343"/>
      <c r="Q381" s="12"/>
    </row>
    <row r="382" spans="2:20" ht="20.100000000000001" customHeight="1">
      <c r="B382" s="111" t="s">
        <v>203</v>
      </c>
      <c r="C382" s="112"/>
      <c r="D382" s="113"/>
      <c r="E382" s="101" t="s">
        <v>214</v>
      </c>
      <c r="F382" s="102"/>
      <c r="G382" s="102"/>
      <c r="H382" s="103"/>
      <c r="I382" s="340">
        <v>10000000</v>
      </c>
      <c r="J382" s="117"/>
      <c r="K382" s="117"/>
      <c r="L382" s="50" t="s">
        <v>480</v>
      </c>
      <c r="M382" s="340">
        <v>16000000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1" t="s">
        <v>204</v>
      </c>
      <c r="C384" s="97"/>
      <c r="D384" s="97"/>
      <c r="E384" s="97"/>
      <c r="F384" s="97"/>
      <c r="G384" s="97"/>
      <c r="H384" s="267"/>
      <c r="I384" s="340">
        <v>276000</v>
      </c>
      <c r="J384" s="117"/>
      <c r="K384" s="117"/>
      <c r="L384" s="50" t="s">
        <v>480</v>
      </c>
      <c r="M384" s="340">
        <v>452000</v>
      </c>
      <c r="N384" s="117"/>
      <c r="O384" s="117"/>
      <c r="P384" s="37" t="s">
        <v>480</v>
      </c>
    </row>
    <row r="385" spans="2:20" ht="20.100000000000001" customHeight="1">
      <c r="B385" s="258"/>
      <c r="C385" s="101" t="s">
        <v>205</v>
      </c>
      <c r="D385" s="102"/>
      <c r="E385" s="102"/>
      <c r="F385" s="102"/>
      <c r="G385" s="102"/>
      <c r="H385" s="103"/>
      <c r="I385" s="340">
        <v>110000</v>
      </c>
      <c r="J385" s="117"/>
      <c r="K385" s="117"/>
      <c r="L385" s="50" t="s">
        <v>480</v>
      </c>
      <c r="M385" s="340">
        <v>170000</v>
      </c>
      <c r="N385" s="117"/>
      <c r="O385" s="117"/>
      <c r="P385" s="37" t="s">
        <v>480</v>
      </c>
    </row>
    <row r="386" spans="2:20" ht="20.100000000000001" customHeight="1">
      <c r="B386" s="186"/>
      <c r="C386" s="339" t="s">
        <v>207</v>
      </c>
      <c r="D386" s="137" t="s">
        <v>206</v>
      </c>
      <c r="E386" s="342"/>
      <c r="F386" s="342"/>
      <c r="G386" s="342"/>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40">
        <v>66000</v>
      </c>
      <c r="J387" s="117"/>
      <c r="K387" s="117"/>
      <c r="L387" s="50" t="s">
        <v>480</v>
      </c>
      <c r="M387" s="340">
        <v>132000</v>
      </c>
      <c r="N387" s="117"/>
      <c r="O387" s="117"/>
      <c r="P387" s="37" t="s">
        <v>480</v>
      </c>
    </row>
    <row r="388" spans="2:20" ht="20.100000000000001" customHeight="1">
      <c r="B388" s="186"/>
      <c r="C388" s="339"/>
      <c r="D388" s="339"/>
      <c r="E388" s="101" t="s">
        <v>217</v>
      </c>
      <c r="F388" s="102"/>
      <c r="G388" s="102"/>
      <c r="H388" s="103"/>
      <c r="I388" s="340">
        <v>100000</v>
      </c>
      <c r="J388" s="117"/>
      <c r="K388" s="117"/>
      <c r="L388" s="50" t="s">
        <v>480</v>
      </c>
      <c r="M388" s="340">
        <v>150000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109"/>
      <c r="J390" s="117"/>
      <c r="K390" s="117"/>
      <c r="L390" s="50" t="s">
        <v>480</v>
      </c>
      <c r="M390" s="109"/>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30" t="s">
        <v>220</v>
      </c>
      <c r="C392" s="331"/>
      <c r="D392" s="331"/>
      <c r="E392" s="331"/>
      <c r="F392" s="331"/>
      <c r="G392" s="331"/>
      <c r="H392" s="331"/>
      <c r="I392" s="331"/>
      <c r="J392" s="331"/>
      <c r="K392" s="331"/>
      <c r="L392" s="331"/>
      <c r="M392" s="331"/>
      <c r="N392" s="331"/>
      <c r="O392" s="331"/>
      <c r="P392" s="332"/>
    </row>
    <row r="393" spans="2:20" ht="20.100000000000001" customHeight="1">
      <c r="B393" s="333" t="s">
        <v>2450</v>
      </c>
      <c r="C393" s="334"/>
      <c r="D393" s="334"/>
      <c r="E393" s="334"/>
      <c r="F393" s="334"/>
      <c r="G393" s="334"/>
      <c r="H393" s="334"/>
      <c r="I393" s="334"/>
      <c r="J393" s="334"/>
      <c r="K393" s="334"/>
      <c r="L393" s="334"/>
      <c r="M393" s="334"/>
      <c r="N393" s="334"/>
      <c r="O393" s="334"/>
      <c r="P393" s="335"/>
    </row>
    <row r="394" spans="2:20" ht="20.100000000000001" customHeight="1" thickBot="1">
      <c r="B394" s="336" t="s">
        <v>2451</v>
      </c>
      <c r="C394" s="337"/>
      <c r="D394" s="337"/>
      <c r="E394" s="337"/>
      <c r="F394" s="337"/>
      <c r="G394" s="337"/>
      <c r="H394" s="337"/>
      <c r="I394" s="337"/>
      <c r="J394" s="337"/>
      <c r="K394" s="337"/>
      <c r="L394" s="337"/>
      <c r="M394" s="337"/>
      <c r="N394" s="337"/>
      <c r="O394" s="337"/>
      <c r="P394" s="338"/>
    </row>
    <row r="395" spans="2:20" ht="20.100000000000001" customHeight="1"/>
    <row r="396" spans="2:20" s="17" customFormat="1" ht="20.100000000000001" customHeight="1" thickBot="1">
      <c r="B396" s="17" t="s">
        <v>221</v>
      </c>
      <c r="S396" s="18"/>
      <c r="T396" s="15"/>
    </row>
    <row r="397" spans="2:20" ht="20.100000000000001"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3" t="s">
        <v>205</v>
      </c>
      <c r="C398" s="102"/>
      <c r="D398" s="102"/>
      <c r="E398" s="102"/>
      <c r="F398" s="103"/>
      <c r="G398" s="121" t="s">
        <v>2588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5" t="s">
        <v>566</v>
      </c>
      <c r="C400" s="326"/>
      <c r="D400" s="326"/>
      <c r="E400" s="326"/>
      <c r="F400" s="327"/>
      <c r="G400" s="121"/>
      <c r="H400" s="268"/>
      <c r="I400" s="268"/>
      <c r="J400" s="268"/>
      <c r="K400" s="268"/>
      <c r="L400" s="268"/>
      <c r="M400" s="268"/>
      <c r="N400" s="268"/>
      <c r="O400" s="268"/>
      <c r="P400" s="269"/>
    </row>
    <row r="401" spans="2:20" ht="120" customHeight="1">
      <c r="B401" s="303" t="s">
        <v>217</v>
      </c>
      <c r="C401" s="102"/>
      <c r="D401" s="102"/>
      <c r="E401" s="102"/>
      <c r="F401" s="103"/>
      <c r="G401" s="121" t="s">
        <v>2589</v>
      </c>
      <c r="H401" s="268"/>
      <c r="I401" s="268"/>
      <c r="J401" s="268"/>
      <c r="K401" s="268"/>
      <c r="L401" s="268"/>
      <c r="M401" s="268"/>
      <c r="N401" s="268"/>
      <c r="O401" s="268"/>
      <c r="P401" s="269"/>
    </row>
    <row r="402" spans="2:20" ht="120" customHeight="1">
      <c r="B402" s="303" t="s">
        <v>216</v>
      </c>
      <c r="C402" s="102"/>
      <c r="D402" s="102"/>
      <c r="E402" s="102"/>
      <c r="F402" s="103"/>
      <c r="G402" s="121" t="s">
        <v>2590</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3"/>
      <c r="H405" s="324"/>
      <c r="I405" s="324"/>
      <c r="J405" s="324"/>
      <c r="K405" s="324"/>
      <c r="L405" s="324"/>
      <c r="M405" s="324"/>
      <c r="N405" s="324"/>
      <c r="O405" s="324"/>
      <c r="P405" s="305"/>
    </row>
    <row r="406" spans="2:20" ht="120" customHeight="1" thickBot="1">
      <c r="B406" s="316"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6" t="s">
        <v>228</v>
      </c>
      <c r="C414" s="125"/>
      <c r="D414" s="125"/>
      <c r="E414" s="125"/>
      <c r="F414" s="125"/>
      <c r="G414" s="125"/>
      <c r="H414" s="125"/>
      <c r="I414" s="125"/>
      <c r="J414" s="125"/>
      <c r="K414" s="125"/>
      <c r="L414" s="125"/>
      <c r="M414" s="125"/>
      <c r="N414" s="125"/>
      <c r="O414" s="125"/>
      <c r="P414" s="317"/>
    </row>
    <row r="415" spans="2:20" ht="20.100000000000001" customHeight="1"/>
    <row r="416" spans="2:20" s="17" customFormat="1" ht="20.100000000000001" customHeight="1" thickBot="1">
      <c r="B416" s="17" t="s">
        <v>229</v>
      </c>
      <c r="S416" s="18"/>
      <c r="T416" s="15"/>
    </row>
    <row r="417" spans="1:20" ht="180" customHeight="1">
      <c r="B417" s="306" t="s">
        <v>223</v>
      </c>
      <c r="C417" s="307"/>
      <c r="D417" s="307"/>
      <c r="E417" s="307"/>
      <c r="F417" s="307"/>
      <c r="G417" s="307"/>
      <c r="H417" s="307"/>
      <c r="I417" s="308"/>
      <c r="J417" s="309" t="s">
        <v>2591</v>
      </c>
      <c r="K417" s="310"/>
      <c r="L417" s="310"/>
      <c r="M417" s="310"/>
      <c r="N417" s="310"/>
      <c r="O417" s="311"/>
      <c r="P417" s="312"/>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3" t="s">
        <v>235</v>
      </c>
      <c r="K419" s="314"/>
      <c r="L419" s="314"/>
      <c r="M419" s="314"/>
      <c r="N419" s="314"/>
      <c r="O419" s="314"/>
      <c r="P419" s="315"/>
    </row>
    <row r="420" spans="1:20" ht="20.100000000000001" customHeight="1">
      <c r="B420" s="111" t="s">
        <v>231</v>
      </c>
      <c r="C420" s="112"/>
      <c r="D420" s="112"/>
      <c r="E420" s="112"/>
      <c r="F420" s="112"/>
      <c r="G420" s="112"/>
      <c r="H420" s="112"/>
      <c r="I420" s="113"/>
      <c r="J420" s="304">
        <v>3000000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5"/>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2592</v>
      </c>
      <c r="K423" s="105"/>
      <c r="L423" s="105"/>
      <c r="M423" s="105"/>
      <c r="N423" s="105"/>
      <c r="O423" s="106"/>
      <c r="P423" s="107"/>
    </row>
    <row r="424" spans="1:20" ht="180" customHeight="1">
      <c r="B424" s="190"/>
      <c r="C424" s="191"/>
      <c r="D424" s="101" t="s">
        <v>237</v>
      </c>
      <c r="E424" s="102"/>
      <c r="F424" s="102"/>
      <c r="G424" s="102"/>
      <c r="H424" s="102"/>
      <c r="I424" s="103"/>
      <c r="J424" s="131" t="s">
        <v>2593</v>
      </c>
      <c r="K424" s="105"/>
      <c r="L424" s="105"/>
      <c r="M424" s="105"/>
      <c r="N424" s="105"/>
      <c r="O424" s="106"/>
      <c r="P424" s="107"/>
    </row>
    <row r="425" spans="1:20" ht="39.950000000000003" customHeight="1">
      <c r="B425" s="190" t="s">
        <v>234</v>
      </c>
      <c r="C425" s="191"/>
      <c r="D425" s="109" t="s">
        <v>2595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2594</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v>
      </c>
      <c r="I431" s="94"/>
      <c r="J431" s="94"/>
      <c r="K431" s="94"/>
      <c r="L431" s="94"/>
      <c r="M431" s="94"/>
      <c r="N431" s="94"/>
      <c r="O431" s="94"/>
      <c r="P431" s="49" t="s">
        <v>476</v>
      </c>
    </row>
    <row r="432" spans="1:20" ht="20.100000000000001" customHeight="1">
      <c r="B432" s="301"/>
      <c r="C432" s="302"/>
      <c r="D432" s="130" t="s">
        <v>245</v>
      </c>
      <c r="E432" s="130"/>
      <c r="F432" s="130"/>
      <c r="G432" s="130"/>
      <c r="H432" s="109">
        <v>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4</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8</v>
      </c>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v>
      </c>
      <c r="I453" s="94"/>
      <c r="J453" s="94"/>
      <c r="K453" s="94"/>
      <c r="L453" s="94"/>
      <c r="M453" s="94"/>
      <c r="N453" s="94"/>
      <c r="O453" s="94"/>
      <c r="P453" s="49" t="s">
        <v>484</v>
      </c>
    </row>
    <row r="454" spans="2:20" ht="20.100000000000001" customHeight="1">
      <c r="B454" s="186" t="s">
        <v>266</v>
      </c>
      <c r="C454" s="130"/>
      <c r="D454" s="130"/>
      <c r="E454" s="130"/>
      <c r="F454" s="130"/>
      <c r="G454" s="130"/>
      <c r="H454" s="109">
        <v>8</v>
      </c>
      <c r="I454" s="117"/>
      <c r="J454" s="117"/>
      <c r="K454" s="117"/>
      <c r="L454" s="117"/>
      <c r="M454" s="117"/>
      <c r="N454" s="117"/>
      <c r="O454" s="117"/>
      <c r="P454" s="37" t="s">
        <v>476</v>
      </c>
    </row>
    <row r="455" spans="2:20" ht="20.100000000000001" customHeight="1">
      <c r="B455" s="186" t="s">
        <v>267</v>
      </c>
      <c r="C455" s="130"/>
      <c r="D455" s="130"/>
      <c r="E455" s="130"/>
      <c r="F455" s="130"/>
      <c r="G455" s="130"/>
      <c r="H455" s="109">
        <v>42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2596</v>
      </c>
      <c r="I475" s="268"/>
      <c r="J475" s="268"/>
      <c r="K475" s="268"/>
      <c r="L475" s="268"/>
      <c r="M475" s="268"/>
      <c r="N475" s="268"/>
      <c r="O475" s="268"/>
      <c r="P475" s="269"/>
    </row>
    <row r="476" spans="1:20" ht="20.100000000000001" customHeight="1">
      <c r="B476" s="280"/>
      <c r="C476" s="101" t="s">
        <v>14</v>
      </c>
      <c r="D476" s="102"/>
      <c r="E476" s="102"/>
      <c r="F476" s="102"/>
      <c r="G476" s="103"/>
      <c r="H476" s="217" t="s">
        <v>2534</v>
      </c>
      <c r="I476" s="132"/>
      <c r="J476" s="35" t="s">
        <v>468</v>
      </c>
      <c r="K476" s="132" t="s">
        <v>2547</v>
      </c>
      <c r="L476" s="132"/>
      <c r="M476" s="35" t="s">
        <v>468</v>
      </c>
      <c r="N476" s="132" t="s">
        <v>2548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2598</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2599</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未記入</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未記入</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未記入</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2602</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2603</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2604</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2605</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I215:P215"/>
    <mergeCell ref="F231:P231"/>
    <mergeCell ref="I225:P225"/>
    <mergeCell ref="I189:J189"/>
    <mergeCell ref="K189:P189"/>
    <mergeCell ref="F174:H191"/>
    <mergeCell ref="F204:H204"/>
    <mergeCell ref="I191:J191"/>
    <mergeCell ref="F225:H225"/>
    <mergeCell ref="F226:H226"/>
    <mergeCell ref="I226:P226"/>
    <mergeCell ref="F227:H227"/>
    <mergeCell ref="I227:P227"/>
    <mergeCell ref="F228:H228"/>
    <mergeCell ref="G233:H233"/>
    <mergeCell ref="G234:H234"/>
    <mergeCell ref="I233:P233"/>
    <mergeCell ref="K191:P191"/>
    <mergeCell ref="I205:L205"/>
    <mergeCell ref="I206:L206"/>
    <mergeCell ref="M205:P205"/>
    <mergeCell ref="M206:P206"/>
    <mergeCell ref="F254:P254"/>
    <mergeCell ref="B294:P294"/>
    <mergeCell ref="B295:P295"/>
    <mergeCell ref="B296:P296"/>
    <mergeCell ref="B297:P297"/>
    <mergeCell ref="B292:D292"/>
    <mergeCell ref="E292:G29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I214:P214"/>
    <mergeCell ref="F210:H210"/>
    <mergeCell ref="I210:P210"/>
    <mergeCell ref="F216:H216"/>
    <mergeCell ref="I216:P216"/>
    <mergeCell ref="F213:H213"/>
    <mergeCell ref="I213:P213"/>
    <mergeCell ref="D225:E230"/>
    <mergeCell ref="I228:P228"/>
    <mergeCell ref="I229:L229"/>
    <mergeCell ref="M229:P229"/>
    <mergeCell ref="I230:L230"/>
    <mergeCell ref="M230:P230"/>
    <mergeCell ref="F214:H214"/>
    <mergeCell ref="I212:L212"/>
    <mergeCell ref="M212:P212"/>
    <mergeCell ref="F215:H215"/>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F207:H207"/>
    <mergeCell ref="I207:P207"/>
    <mergeCell ref="B197:E200"/>
    <mergeCell ref="J200:P200"/>
    <mergeCell ref="F201:H201"/>
    <mergeCell ref="I201:P201"/>
    <mergeCell ref="F202:H202"/>
    <mergeCell ref="I202:P202"/>
    <mergeCell ref="F203:H203"/>
    <mergeCell ref="D207:E212"/>
    <mergeCell ref="G197:P197"/>
    <mergeCell ref="G198:P198"/>
    <mergeCell ref="G199:P19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K175:P175"/>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I204:P204"/>
    <mergeCell ref="I203:P203"/>
    <mergeCell ref="G200:I200"/>
    <mergeCell ref="I176:J176"/>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E377:H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M376:P376"/>
    <mergeCell ref="I376:L376"/>
    <mergeCell ref="I377:K377"/>
    <mergeCell ref="M377:O377"/>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E379:H379"/>
    <mergeCell ref="E380:H380"/>
    <mergeCell ref="I380:L380"/>
    <mergeCell ref="M380:P380"/>
    <mergeCell ref="I378:K378"/>
    <mergeCell ref="I379:L379"/>
    <mergeCell ref="M379:P379"/>
    <mergeCell ref="M378:O378"/>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M37" sqref="M37:Q3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299" t="s">
        <v>306</v>
      </c>
      <c r="C3" s="366"/>
      <c r="D3" s="366"/>
      <c r="E3" s="366"/>
      <c r="F3" s="366"/>
      <c r="G3" s="366"/>
      <c r="H3" s="366"/>
      <c r="I3" s="366"/>
      <c r="J3" s="366"/>
      <c r="K3" s="366"/>
      <c r="L3" s="366"/>
      <c r="M3" s="366"/>
      <c r="N3" s="366"/>
      <c r="O3" s="366"/>
      <c r="P3" s="366"/>
      <c r="Q3" s="366"/>
      <c r="R3" s="366"/>
      <c r="S3" s="394"/>
    </row>
    <row r="4" spans="1:23" ht="50.1" customHeight="1">
      <c r="B4" s="526"/>
      <c r="C4" s="506" t="s">
        <v>307</v>
      </c>
      <c r="D4" s="506"/>
      <c r="E4" s="506"/>
      <c r="F4" s="506"/>
      <c r="G4" s="506"/>
      <c r="H4" s="496" t="s">
        <v>2358</v>
      </c>
      <c r="I4" s="497"/>
      <c r="J4" s="498" t="s">
        <v>2606</v>
      </c>
      <c r="K4" s="499"/>
      <c r="L4" s="499"/>
      <c r="M4" s="498" t="s">
        <v>2612</v>
      </c>
      <c r="N4" s="499"/>
      <c r="O4" s="499"/>
      <c r="P4" s="499"/>
      <c r="Q4" s="499"/>
      <c r="R4" s="65"/>
      <c r="S4" s="25"/>
      <c r="T4" s="12"/>
    </row>
    <row r="5" spans="1:23" ht="50.1" customHeight="1">
      <c r="B5" s="527"/>
      <c r="C5" s="506" t="s">
        <v>308</v>
      </c>
      <c r="D5" s="506"/>
      <c r="E5" s="506"/>
      <c r="F5" s="506"/>
      <c r="G5" s="506"/>
      <c r="H5" s="496" t="s">
        <v>2359</v>
      </c>
      <c r="I5" s="497"/>
      <c r="J5" s="498"/>
      <c r="K5" s="499"/>
      <c r="L5" s="499"/>
      <c r="M5" s="498"/>
      <c r="N5" s="499"/>
      <c r="O5" s="499"/>
      <c r="P5" s="499"/>
      <c r="Q5" s="499"/>
      <c r="R5" s="65"/>
      <c r="S5" s="25"/>
    </row>
    <row r="6" spans="1:23" ht="50.1" customHeight="1">
      <c r="B6" s="527"/>
      <c r="C6" s="506" t="s">
        <v>309</v>
      </c>
      <c r="D6" s="506"/>
      <c r="E6" s="506"/>
      <c r="F6" s="506"/>
      <c r="G6" s="506"/>
      <c r="H6" s="496" t="s">
        <v>2358</v>
      </c>
      <c r="I6" s="497"/>
      <c r="J6" s="498" t="s">
        <v>2607</v>
      </c>
      <c r="K6" s="499"/>
      <c r="L6" s="499"/>
      <c r="M6" s="498" t="s">
        <v>2612</v>
      </c>
      <c r="N6" s="499"/>
      <c r="O6" s="499"/>
      <c r="P6" s="499"/>
      <c r="Q6" s="499"/>
      <c r="R6" s="65"/>
      <c r="S6" s="25"/>
    </row>
    <row r="7" spans="1:23" ht="50.1" customHeight="1">
      <c r="B7" s="527"/>
      <c r="C7" s="506" t="s">
        <v>310</v>
      </c>
      <c r="D7" s="506"/>
      <c r="E7" s="506"/>
      <c r="F7" s="506"/>
      <c r="G7" s="506"/>
      <c r="H7" s="496" t="s">
        <v>2359</v>
      </c>
      <c r="I7" s="497"/>
      <c r="J7" s="498"/>
      <c r="K7" s="499"/>
      <c r="L7" s="499"/>
      <c r="M7" s="498"/>
      <c r="N7" s="499"/>
      <c r="O7" s="499"/>
      <c r="P7" s="499"/>
      <c r="Q7" s="499"/>
      <c r="R7" s="65"/>
      <c r="S7" s="25"/>
    </row>
    <row r="8" spans="1:23" ht="50.1" customHeight="1">
      <c r="B8" s="527"/>
      <c r="C8" s="506" t="s">
        <v>311</v>
      </c>
      <c r="D8" s="506"/>
      <c r="E8" s="506"/>
      <c r="F8" s="506"/>
      <c r="G8" s="506"/>
      <c r="H8" s="496" t="s">
        <v>2358</v>
      </c>
      <c r="I8" s="497"/>
      <c r="J8" s="498" t="s">
        <v>2608</v>
      </c>
      <c r="K8" s="499"/>
      <c r="L8" s="499"/>
      <c r="M8" s="498" t="s">
        <v>2613</v>
      </c>
      <c r="N8" s="499"/>
      <c r="O8" s="499"/>
      <c r="P8" s="499"/>
      <c r="Q8" s="499"/>
      <c r="R8" s="65"/>
      <c r="S8" s="25"/>
    </row>
    <row r="9" spans="1:23" ht="50.1" customHeight="1">
      <c r="B9" s="527"/>
      <c r="C9" s="506" t="s">
        <v>312</v>
      </c>
      <c r="D9" s="506"/>
      <c r="E9" s="506"/>
      <c r="F9" s="506"/>
      <c r="G9" s="506"/>
      <c r="H9" s="496" t="s">
        <v>2359</v>
      </c>
      <c r="I9" s="497"/>
      <c r="J9" s="498"/>
      <c r="K9" s="499"/>
      <c r="L9" s="499"/>
      <c r="M9" s="498"/>
      <c r="N9" s="499"/>
      <c r="O9" s="499"/>
      <c r="P9" s="499"/>
      <c r="Q9" s="499"/>
      <c r="R9" s="65"/>
      <c r="S9" s="25"/>
    </row>
    <row r="10" spans="1:23" ht="50.1" customHeight="1">
      <c r="B10" s="527"/>
      <c r="C10" s="506" t="s">
        <v>313</v>
      </c>
      <c r="D10" s="506"/>
      <c r="E10" s="506"/>
      <c r="F10" s="506"/>
      <c r="G10" s="506"/>
      <c r="H10" s="496" t="s">
        <v>2359</v>
      </c>
      <c r="I10" s="497"/>
      <c r="J10" s="498"/>
      <c r="K10" s="499"/>
      <c r="L10" s="499"/>
      <c r="M10" s="498"/>
      <c r="N10" s="499"/>
      <c r="O10" s="499"/>
      <c r="P10" s="499"/>
      <c r="Q10" s="499"/>
      <c r="R10" s="65"/>
      <c r="S10" s="25"/>
    </row>
    <row r="11" spans="1:23" ht="50.1" customHeight="1">
      <c r="B11" s="527"/>
      <c r="C11" s="506" t="s">
        <v>314</v>
      </c>
      <c r="D11" s="506"/>
      <c r="E11" s="506"/>
      <c r="F11" s="506"/>
      <c r="G11" s="506"/>
      <c r="H11" s="496" t="s">
        <v>2359</v>
      </c>
      <c r="I11" s="497"/>
      <c r="J11" s="498"/>
      <c r="K11" s="499"/>
      <c r="L11" s="499"/>
      <c r="M11" s="498"/>
      <c r="N11" s="499"/>
      <c r="O11" s="499"/>
      <c r="P11" s="499"/>
      <c r="Q11" s="499"/>
      <c r="R11" s="65"/>
      <c r="S11" s="25"/>
    </row>
    <row r="12" spans="1:23" ht="50.1" customHeight="1">
      <c r="B12" s="527"/>
      <c r="C12" s="506" t="s">
        <v>315</v>
      </c>
      <c r="D12" s="506"/>
      <c r="E12" s="506"/>
      <c r="F12" s="506"/>
      <c r="G12" s="506"/>
      <c r="H12" s="496" t="s">
        <v>2359</v>
      </c>
      <c r="I12" s="497"/>
      <c r="J12" s="498"/>
      <c r="K12" s="499"/>
      <c r="L12" s="499"/>
      <c r="M12" s="498"/>
      <c r="N12" s="499"/>
      <c r="O12" s="499"/>
      <c r="P12" s="499"/>
      <c r="Q12" s="499"/>
      <c r="R12" s="65"/>
      <c r="S12" s="25"/>
    </row>
    <row r="13" spans="1:23" ht="50.1" customHeight="1">
      <c r="B13" s="527"/>
      <c r="C13" s="506" t="s">
        <v>316</v>
      </c>
      <c r="D13" s="506"/>
      <c r="E13" s="506"/>
      <c r="F13" s="506"/>
      <c r="G13" s="506"/>
      <c r="H13" s="496" t="s">
        <v>2359</v>
      </c>
      <c r="I13" s="497"/>
      <c r="J13" s="498"/>
      <c r="K13" s="499"/>
      <c r="L13" s="499"/>
      <c r="M13" s="498"/>
      <c r="N13" s="499"/>
      <c r="O13" s="499"/>
      <c r="P13" s="499"/>
      <c r="Q13" s="499"/>
      <c r="R13" s="65"/>
      <c r="S13" s="25"/>
    </row>
    <row r="14" spans="1:23" ht="50.1" customHeight="1">
      <c r="B14" s="527"/>
      <c r="C14" s="506" t="s">
        <v>317</v>
      </c>
      <c r="D14" s="506"/>
      <c r="E14" s="506"/>
      <c r="F14" s="506"/>
      <c r="G14" s="506"/>
      <c r="H14" s="496" t="s">
        <v>2358</v>
      </c>
      <c r="I14" s="497"/>
      <c r="J14" s="498" t="s">
        <v>2611</v>
      </c>
      <c r="K14" s="499"/>
      <c r="L14" s="499"/>
      <c r="M14" s="498" t="s">
        <v>2614</v>
      </c>
      <c r="N14" s="499"/>
      <c r="O14" s="499"/>
      <c r="P14" s="499"/>
      <c r="Q14" s="499"/>
      <c r="R14" s="65"/>
      <c r="S14" s="25"/>
    </row>
    <row r="15" spans="1:23" ht="50.1" customHeight="1" thickBot="1">
      <c r="B15" s="528"/>
      <c r="C15" s="536" t="s">
        <v>318</v>
      </c>
      <c r="D15" s="536"/>
      <c r="E15" s="536"/>
      <c r="F15" s="536"/>
      <c r="G15" s="536"/>
      <c r="H15" s="500" t="s">
        <v>2358</v>
      </c>
      <c r="I15" s="501"/>
      <c r="J15" s="516" t="s">
        <v>2611</v>
      </c>
      <c r="K15" s="517"/>
      <c r="L15" s="517"/>
      <c r="M15" s="516" t="s">
        <v>2614</v>
      </c>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2359</v>
      </c>
      <c r="I17" s="497"/>
      <c r="J17" s="498"/>
      <c r="K17" s="499"/>
      <c r="L17" s="499"/>
      <c r="M17" s="498"/>
      <c r="N17" s="499"/>
      <c r="O17" s="499"/>
      <c r="P17" s="499"/>
      <c r="Q17" s="499"/>
      <c r="R17" s="65"/>
      <c r="S17" s="25"/>
    </row>
    <row r="18" spans="2:19" ht="50.1" customHeight="1">
      <c r="B18" s="59"/>
      <c r="C18" s="506" t="s">
        <v>341</v>
      </c>
      <c r="D18" s="506"/>
      <c r="E18" s="506"/>
      <c r="F18" s="506"/>
      <c r="G18" s="506"/>
      <c r="H18" s="496" t="s">
        <v>2359</v>
      </c>
      <c r="I18" s="497"/>
      <c r="J18" s="498"/>
      <c r="K18" s="499"/>
      <c r="L18" s="499"/>
      <c r="M18" s="498"/>
      <c r="N18" s="499"/>
      <c r="O18" s="499"/>
      <c r="P18" s="499"/>
      <c r="Q18" s="499"/>
      <c r="R18" s="65"/>
      <c r="S18" s="25"/>
    </row>
    <row r="19" spans="2:19" ht="50.1" customHeight="1">
      <c r="B19" s="59"/>
      <c r="C19" s="532" t="s">
        <v>405</v>
      </c>
      <c r="D19" s="533"/>
      <c r="E19" s="533"/>
      <c r="F19" s="533"/>
      <c r="G19" s="534"/>
      <c r="H19" s="496" t="s">
        <v>2359</v>
      </c>
      <c r="I19" s="497"/>
      <c r="J19" s="498"/>
      <c r="K19" s="499"/>
      <c r="L19" s="499"/>
      <c r="M19" s="498"/>
      <c r="N19" s="499"/>
      <c r="O19" s="499"/>
      <c r="P19" s="499"/>
      <c r="Q19" s="499"/>
      <c r="R19" s="65"/>
      <c r="S19" s="25"/>
    </row>
    <row r="20" spans="2:19" ht="50.1" customHeight="1">
      <c r="B20" s="59"/>
      <c r="C20" s="506" t="s">
        <v>334</v>
      </c>
      <c r="D20" s="506"/>
      <c r="E20" s="506"/>
      <c r="F20" s="506"/>
      <c r="G20" s="506"/>
      <c r="H20" s="496" t="s">
        <v>2359</v>
      </c>
      <c r="I20" s="497"/>
      <c r="J20" s="498"/>
      <c r="K20" s="499"/>
      <c r="L20" s="499"/>
      <c r="M20" s="498"/>
      <c r="N20" s="499"/>
      <c r="O20" s="499"/>
      <c r="P20" s="499"/>
      <c r="Q20" s="499"/>
      <c r="R20" s="65"/>
      <c r="S20" s="25"/>
    </row>
    <row r="21" spans="2:19" ht="50.1" customHeight="1">
      <c r="B21" s="59"/>
      <c r="C21" s="506" t="s">
        <v>338</v>
      </c>
      <c r="D21" s="506"/>
      <c r="E21" s="506"/>
      <c r="F21" s="506"/>
      <c r="G21" s="506"/>
      <c r="H21" s="496" t="s">
        <v>2359</v>
      </c>
      <c r="I21" s="497"/>
      <c r="J21" s="498"/>
      <c r="K21" s="499"/>
      <c r="L21" s="499"/>
      <c r="M21" s="498"/>
      <c r="N21" s="499"/>
      <c r="O21" s="499"/>
      <c r="P21" s="499"/>
      <c r="Q21" s="499"/>
      <c r="R21" s="65"/>
      <c r="S21" s="25"/>
    </row>
    <row r="22" spans="2:19" ht="50.1" customHeight="1">
      <c r="B22" s="59"/>
      <c r="C22" s="506" t="s">
        <v>337</v>
      </c>
      <c r="D22" s="506"/>
      <c r="E22" s="506"/>
      <c r="F22" s="506"/>
      <c r="G22" s="506"/>
      <c r="H22" s="496" t="s">
        <v>2359</v>
      </c>
      <c r="I22" s="497"/>
      <c r="J22" s="498"/>
      <c r="K22" s="499"/>
      <c r="L22" s="499"/>
      <c r="M22" s="498"/>
      <c r="N22" s="499"/>
      <c r="O22" s="499"/>
      <c r="P22" s="499"/>
      <c r="Q22" s="499"/>
      <c r="R22" s="65"/>
      <c r="S22" s="25"/>
    </row>
    <row r="23" spans="2:19" ht="50.1" customHeight="1">
      <c r="B23" s="59"/>
      <c r="C23" s="506" t="s">
        <v>342</v>
      </c>
      <c r="D23" s="506"/>
      <c r="E23" s="506"/>
      <c r="F23" s="506"/>
      <c r="G23" s="506"/>
      <c r="H23" s="496" t="s">
        <v>2359</v>
      </c>
      <c r="I23" s="497"/>
      <c r="J23" s="498"/>
      <c r="K23" s="499"/>
      <c r="L23" s="499"/>
      <c r="M23" s="498"/>
      <c r="N23" s="499"/>
      <c r="O23" s="499"/>
      <c r="P23" s="499"/>
      <c r="Q23" s="499"/>
      <c r="R23" s="65"/>
      <c r="S23" s="25"/>
    </row>
    <row r="24" spans="2:19" ht="50.1" customHeight="1">
      <c r="B24" s="59"/>
      <c r="C24" s="506" t="s">
        <v>395</v>
      </c>
      <c r="D24" s="506"/>
      <c r="E24" s="506"/>
      <c r="F24" s="506"/>
      <c r="G24" s="506"/>
      <c r="H24" s="496" t="s">
        <v>2359</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2358</v>
      </c>
      <c r="I26" s="503"/>
      <c r="J26" s="522" t="s">
        <v>2615</v>
      </c>
      <c r="K26" s="523"/>
      <c r="L26" s="523"/>
      <c r="M26" s="522" t="s">
        <v>2612</v>
      </c>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2359</v>
      </c>
      <c r="I28" s="497"/>
      <c r="J28" s="498"/>
      <c r="K28" s="499"/>
      <c r="L28" s="499"/>
      <c r="M28" s="498"/>
      <c r="N28" s="499"/>
      <c r="O28" s="499"/>
      <c r="P28" s="499"/>
      <c r="Q28" s="499"/>
      <c r="R28" s="65"/>
      <c r="S28" s="25"/>
    </row>
    <row r="29" spans="2:19" ht="50.1" customHeight="1">
      <c r="B29" s="59"/>
      <c r="C29" s="506" t="s">
        <v>323</v>
      </c>
      <c r="D29" s="506"/>
      <c r="E29" s="506"/>
      <c r="F29" s="506"/>
      <c r="G29" s="506"/>
      <c r="H29" s="496" t="s">
        <v>2358</v>
      </c>
      <c r="I29" s="497"/>
      <c r="J29" s="498" t="s">
        <v>2607</v>
      </c>
      <c r="K29" s="499"/>
      <c r="L29" s="499"/>
      <c r="M29" s="498" t="s">
        <v>2612</v>
      </c>
      <c r="N29" s="499"/>
      <c r="O29" s="499"/>
      <c r="P29" s="499"/>
      <c r="Q29" s="499"/>
      <c r="R29" s="65"/>
      <c r="S29" s="25"/>
    </row>
    <row r="30" spans="2:19" ht="50.1" customHeight="1">
      <c r="B30" s="59"/>
      <c r="C30" s="506" t="s">
        <v>324</v>
      </c>
      <c r="D30" s="506"/>
      <c r="E30" s="506"/>
      <c r="F30" s="506"/>
      <c r="G30" s="506"/>
      <c r="H30" s="496" t="s">
        <v>2359</v>
      </c>
      <c r="I30" s="497"/>
      <c r="J30" s="498"/>
      <c r="K30" s="499"/>
      <c r="L30" s="499"/>
      <c r="M30" s="498"/>
      <c r="N30" s="499"/>
      <c r="O30" s="499"/>
      <c r="P30" s="499"/>
      <c r="Q30" s="499"/>
      <c r="R30" s="65"/>
      <c r="S30" s="25"/>
    </row>
    <row r="31" spans="2:19" ht="50.1" customHeight="1">
      <c r="B31" s="59"/>
      <c r="C31" s="506" t="s">
        <v>325</v>
      </c>
      <c r="D31" s="506"/>
      <c r="E31" s="506"/>
      <c r="F31" s="506"/>
      <c r="G31" s="506"/>
      <c r="H31" s="496" t="s">
        <v>2359</v>
      </c>
      <c r="I31" s="497"/>
      <c r="J31" s="498"/>
      <c r="K31" s="499"/>
      <c r="L31" s="499"/>
      <c r="M31" s="498"/>
      <c r="N31" s="499"/>
      <c r="O31" s="499"/>
      <c r="P31" s="499"/>
      <c r="Q31" s="499"/>
      <c r="R31" s="65"/>
      <c r="S31" s="25"/>
    </row>
    <row r="32" spans="2:19" ht="50.1" customHeight="1">
      <c r="B32" s="59"/>
      <c r="C32" s="506" t="s">
        <v>326</v>
      </c>
      <c r="D32" s="506"/>
      <c r="E32" s="506"/>
      <c r="F32" s="506"/>
      <c r="G32" s="506"/>
      <c r="H32" s="496" t="s">
        <v>2359</v>
      </c>
      <c r="I32" s="497"/>
      <c r="J32" s="498"/>
      <c r="K32" s="499"/>
      <c r="L32" s="499"/>
      <c r="M32" s="498"/>
      <c r="N32" s="499"/>
      <c r="O32" s="499"/>
      <c r="P32" s="499"/>
      <c r="Q32" s="499"/>
      <c r="R32" s="65"/>
      <c r="S32" s="25"/>
    </row>
    <row r="33" spans="2:19" ht="50.1" customHeight="1">
      <c r="B33" s="59"/>
      <c r="C33" s="506" t="s">
        <v>327</v>
      </c>
      <c r="D33" s="506"/>
      <c r="E33" s="506"/>
      <c r="F33" s="506"/>
      <c r="G33" s="506"/>
      <c r="H33" s="496" t="s">
        <v>2359</v>
      </c>
      <c r="I33" s="497"/>
      <c r="J33" s="498"/>
      <c r="K33" s="499"/>
      <c r="L33" s="499"/>
      <c r="M33" s="498"/>
      <c r="N33" s="499"/>
      <c r="O33" s="499"/>
      <c r="P33" s="499"/>
      <c r="Q33" s="499"/>
      <c r="R33" s="65"/>
      <c r="S33" s="25"/>
    </row>
    <row r="34" spans="2:19" ht="50.1" customHeight="1">
      <c r="B34" s="59"/>
      <c r="C34" s="506" t="s">
        <v>328</v>
      </c>
      <c r="D34" s="506"/>
      <c r="E34" s="506"/>
      <c r="F34" s="506"/>
      <c r="G34" s="506"/>
      <c r="H34" s="496" t="s">
        <v>2359</v>
      </c>
      <c r="I34" s="497"/>
      <c r="J34" s="498"/>
      <c r="K34" s="499"/>
      <c r="L34" s="499"/>
      <c r="M34" s="498"/>
      <c r="N34" s="499"/>
      <c r="O34" s="499"/>
      <c r="P34" s="499"/>
      <c r="Q34" s="499"/>
      <c r="R34" s="65"/>
      <c r="S34" s="25"/>
    </row>
    <row r="35" spans="2:19" ht="50.1" customHeight="1">
      <c r="B35" s="59"/>
      <c r="C35" s="506" t="s">
        <v>329</v>
      </c>
      <c r="D35" s="506"/>
      <c r="E35" s="506"/>
      <c r="F35" s="506"/>
      <c r="G35" s="506"/>
      <c r="H35" s="496" t="s">
        <v>2359</v>
      </c>
      <c r="I35" s="497"/>
      <c r="J35" s="498"/>
      <c r="K35" s="499"/>
      <c r="L35" s="499"/>
      <c r="M35" s="498"/>
      <c r="N35" s="499"/>
      <c r="O35" s="499"/>
      <c r="P35" s="499"/>
      <c r="Q35" s="499"/>
      <c r="R35" s="65"/>
      <c r="S35" s="25"/>
    </row>
    <row r="36" spans="2:19" ht="50.1" customHeight="1">
      <c r="B36" s="59"/>
      <c r="C36" s="506" t="s">
        <v>331</v>
      </c>
      <c r="D36" s="506"/>
      <c r="E36" s="506"/>
      <c r="F36" s="506"/>
      <c r="G36" s="506"/>
      <c r="H36" s="496" t="s">
        <v>2358</v>
      </c>
      <c r="I36" s="497"/>
      <c r="J36" s="498" t="s">
        <v>2611</v>
      </c>
      <c r="K36" s="499"/>
      <c r="L36" s="499"/>
      <c r="M36" s="498" t="s">
        <v>2614</v>
      </c>
      <c r="N36" s="499"/>
      <c r="O36" s="499"/>
      <c r="P36" s="499"/>
      <c r="Q36" s="499"/>
      <c r="R36" s="65"/>
      <c r="S36" s="25"/>
    </row>
    <row r="37" spans="2:19" ht="50.1" customHeight="1" thickBot="1">
      <c r="B37" s="59"/>
      <c r="C37" s="518" t="s">
        <v>330</v>
      </c>
      <c r="D37" s="518"/>
      <c r="E37" s="518"/>
      <c r="F37" s="518"/>
      <c r="G37" s="518"/>
      <c r="H37" s="496" t="s">
        <v>2358</v>
      </c>
      <c r="I37" s="497"/>
      <c r="J37" s="513" t="s">
        <v>2611</v>
      </c>
      <c r="K37" s="514"/>
      <c r="L37" s="514"/>
      <c r="M37" s="513" t="s">
        <v>2614</v>
      </c>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5"/>
      <c r="S39" s="25"/>
    </row>
    <row r="40" spans="2:19" ht="50.1" customHeight="1">
      <c r="B40" s="504"/>
      <c r="C40" s="506" t="s">
        <v>335</v>
      </c>
      <c r="D40" s="506"/>
      <c r="E40" s="506"/>
      <c r="F40" s="506"/>
      <c r="G40" s="506"/>
      <c r="H40" s="496" t="s">
        <v>2359</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2359</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5"/>
      <c r="S44" s="25"/>
    </row>
    <row r="45" spans="2:19" ht="50.1" customHeight="1">
      <c r="B45" s="504"/>
      <c r="C45" s="506" t="s">
        <v>346</v>
      </c>
      <c r="D45" s="506"/>
      <c r="E45" s="506"/>
      <c r="F45" s="506"/>
      <c r="G45" s="506"/>
      <c r="H45" s="496" t="s">
        <v>2359</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5"/>
      <c r="S48" s="25"/>
    </row>
    <row r="49" spans="2:19" ht="50.1" customHeight="1">
      <c r="B49" s="504"/>
      <c r="C49" s="506" t="s">
        <v>408</v>
      </c>
      <c r="D49" s="506"/>
      <c r="E49" s="506"/>
      <c r="F49" s="506"/>
      <c r="G49" s="506"/>
      <c r="H49" s="496" t="s">
        <v>2359</v>
      </c>
      <c r="I49" s="497"/>
      <c r="J49" s="498"/>
      <c r="K49" s="499"/>
      <c r="L49" s="499"/>
      <c r="M49" s="498"/>
      <c r="N49" s="499"/>
      <c r="O49" s="499"/>
      <c r="P49" s="499"/>
      <c r="Q49" s="499"/>
      <c r="R49" s="65"/>
      <c r="S49" s="25"/>
    </row>
    <row r="50" spans="2:19" ht="50.1"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18" sqref="AE18:AN1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2557</v>
      </c>
      <c r="AF2" s="584"/>
      <c r="AG2" s="584"/>
      <c r="AH2" s="584"/>
      <c r="AI2" s="584"/>
      <c r="AJ2" s="584"/>
      <c r="AK2" s="584"/>
      <c r="AL2" s="584"/>
      <c r="AM2" s="584"/>
      <c r="AN2" s="585"/>
      <c r="AQ2" s="15" t="str">
        <f>IF($AE$2="","未記入","")</f>
        <v/>
      </c>
    </row>
    <row r="3" spans="1:44" ht="15" customHeight="1">
      <c r="A3" s="328"/>
      <c r="B3" s="329"/>
      <c r="C3" s="329"/>
      <c r="D3" s="329"/>
      <c r="E3" s="329"/>
      <c r="F3" s="329"/>
      <c r="G3" s="329"/>
      <c r="H3" s="329"/>
      <c r="I3" s="329"/>
      <c r="J3" s="580" t="s">
        <v>353</v>
      </c>
      <c r="K3" s="580"/>
      <c r="L3" s="580"/>
      <c r="M3" s="580"/>
      <c r="N3" s="580"/>
      <c r="O3" s="580"/>
      <c r="P3" s="579" t="s">
        <v>396</v>
      </c>
      <c r="Q3" s="579"/>
      <c r="R3" s="579"/>
      <c r="S3" s="579"/>
      <c r="T3" s="579"/>
      <c r="U3" s="579"/>
      <c r="V3" s="237"/>
      <c r="W3" s="237"/>
      <c r="X3" s="237"/>
      <c r="Y3" s="237"/>
      <c r="Z3" s="237"/>
      <c r="AA3" s="237"/>
      <c r="AB3" s="237"/>
      <c r="AC3" s="237"/>
      <c r="AD3" s="237"/>
      <c r="AE3" s="329" t="s">
        <v>354</v>
      </c>
      <c r="AF3" s="329"/>
      <c r="AG3" s="329"/>
      <c r="AH3" s="329"/>
      <c r="AI3" s="329"/>
      <c r="AJ3" s="329"/>
      <c r="AK3" s="329"/>
      <c r="AL3" s="329"/>
      <c r="AM3" s="329"/>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2"/>
    </row>
    <row r="5" spans="1:44" ht="15" customHeight="1" thickBot="1">
      <c r="A5" s="152"/>
      <c r="B5" s="446"/>
      <c r="C5" s="446"/>
      <c r="D5" s="446"/>
      <c r="E5" s="446"/>
      <c r="F5" s="446"/>
      <c r="G5" s="446"/>
      <c r="H5" s="446"/>
      <c r="I5" s="446"/>
      <c r="J5" s="582"/>
      <c r="K5" s="582"/>
      <c r="L5" s="582"/>
      <c r="M5" s="582"/>
      <c r="N5" s="582"/>
      <c r="O5" s="582"/>
      <c r="P5" s="575"/>
      <c r="Q5" s="575"/>
      <c r="R5" s="575"/>
      <c r="S5" s="575"/>
      <c r="T5" s="575"/>
      <c r="U5" s="575"/>
      <c r="V5" s="257"/>
      <c r="W5" s="257"/>
      <c r="X5" s="257"/>
      <c r="Y5" s="257"/>
      <c r="Z5" s="257"/>
      <c r="AA5" s="257"/>
      <c r="AB5" s="257" t="s">
        <v>352</v>
      </c>
      <c r="AC5" s="257"/>
      <c r="AD5" s="257"/>
      <c r="AE5" s="446"/>
      <c r="AF5" s="446"/>
      <c r="AG5" s="446"/>
      <c r="AH5" s="446"/>
      <c r="AI5" s="446"/>
      <c r="AJ5" s="446"/>
      <c r="AK5" s="446"/>
      <c r="AL5" s="446"/>
      <c r="AM5" s="446"/>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2557</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2557</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2552</v>
      </c>
      <c r="Q9" s="552"/>
      <c r="R9" s="552"/>
      <c r="S9" s="552"/>
      <c r="T9" s="552"/>
      <c r="U9" s="553"/>
      <c r="V9" s="547"/>
      <c r="W9" s="547"/>
      <c r="X9" s="547"/>
      <c r="Y9" s="547" t="s">
        <v>2562</v>
      </c>
      <c r="Z9" s="547"/>
      <c r="AA9" s="547"/>
      <c r="AB9" s="556" t="s">
        <v>2609</v>
      </c>
      <c r="AC9" s="557"/>
      <c r="AD9" s="557"/>
      <c r="AE9" s="597" t="s">
        <v>2610</v>
      </c>
      <c r="AF9" s="598"/>
      <c r="AG9" s="598"/>
      <c r="AH9" s="598"/>
      <c r="AI9" s="598"/>
      <c r="AJ9" s="598"/>
      <c r="AK9" s="598"/>
      <c r="AL9" s="598"/>
      <c r="AM9" s="598"/>
      <c r="AN9" s="599"/>
    </row>
    <row r="10" spans="1:44" ht="39.950000000000003" customHeight="1">
      <c r="A10" s="545"/>
      <c r="B10" s="555" t="s">
        <v>362</v>
      </c>
      <c r="C10" s="555"/>
      <c r="D10" s="555"/>
      <c r="E10" s="555"/>
      <c r="F10" s="555"/>
      <c r="G10" s="555"/>
      <c r="H10" s="555"/>
      <c r="I10" s="555"/>
      <c r="J10" s="551"/>
      <c r="K10" s="552"/>
      <c r="L10" s="552"/>
      <c r="M10" s="552"/>
      <c r="N10" s="552"/>
      <c r="O10" s="553"/>
      <c r="P10" s="551" t="s">
        <v>2557</v>
      </c>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2557</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2557</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2557</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2552</v>
      </c>
      <c r="Q14" s="552"/>
      <c r="R14" s="552"/>
      <c r="S14" s="552"/>
      <c r="T14" s="552"/>
      <c r="U14" s="553"/>
      <c r="V14" s="547"/>
      <c r="W14" s="547"/>
      <c r="X14" s="547"/>
      <c r="Y14" s="547" t="s">
        <v>2562</v>
      </c>
      <c r="Z14" s="547"/>
      <c r="AA14" s="547"/>
      <c r="AB14" s="556" t="s">
        <v>2620</v>
      </c>
      <c r="AC14" s="557"/>
      <c r="AD14" s="557"/>
      <c r="AE14" s="556" t="s">
        <v>2626</v>
      </c>
      <c r="AF14" s="557"/>
      <c r="AG14" s="557"/>
      <c r="AH14" s="557"/>
      <c r="AI14" s="557"/>
      <c r="AJ14" s="557"/>
      <c r="AK14" s="557"/>
      <c r="AL14" s="557"/>
      <c r="AM14" s="557"/>
      <c r="AN14" s="594"/>
    </row>
    <row r="15" spans="1:44" s="72" customFormat="1" ht="39.950000000000003" customHeight="1" thickBot="1">
      <c r="A15" s="546"/>
      <c r="B15" s="537" t="s">
        <v>2512</v>
      </c>
      <c r="C15" s="537"/>
      <c r="D15" s="537"/>
      <c r="E15" s="537"/>
      <c r="F15" s="537"/>
      <c r="G15" s="537"/>
      <c r="H15" s="537"/>
      <c r="I15" s="537"/>
      <c r="J15" s="538"/>
      <c r="K15" s="539"/>
      <c r="L15" s="539"/>
      <c r="M15" s="539"/>
      <c r="N15" s="539"/>
      <c r="O15" s="540"/>
      <c r="P15" s="538" t="s">
        <v>2557</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602"/>
      <c r="B17" s="554" t="s">
        <v>367</v>
      </c>
      <c r="C17" s="554"/>
      <c r="D17" s="554"/>
      <c r="E17" s="554"/>
      <c r="F17" s="554"/>
      <c r="G17" s="554"/>
      <c r="H17" s="554"/>
      <c r="I17" s="554"/>
      <c r="J17" s="548"/>
      <c r="K17" s="549"/>
      <c r="L17" s="549"/>
      <c r="M17" s="549"/>
      <c r="N17" s="549"/>
      <c r="O17" s="550"/>
      <c r="P17" s="548" t="s">
        <v>2557</v>
      </c>
      <c r="Q17" s="549"/>
      <c r="R17" s="549"/>
      <c r="S17" s="549"/>
      <c r="T17" s="549"/>
      <c r="U17" s="550"/>
      <c r="V17" s="591"/>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602"/>
      <c r="B18" s="555" t="s">
        <v>368</v>
      </c>
      <c r="C18" s="555"/>
      <c r="D18" s="555"/>
      <c r="E18" s="555"/>
      <c r="F18" s="555"/>
      <c r="G18" s="555"/>
      <c r="H18" s="555"/>
      <c r="I18" s="555"/>
      <c r="J18" s="551"/>
      <c r="K18" s="552"/>
      <c r="L18" s="552"/>
      <c r="M18" s="552"/>
      <c r="N18" s="552"/>
      <c r="O18" s="553"/>
      <c r="P18" s="551" t="s">
        <v>2557</v>
      </c>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602"/>
      <c r="B19" s="555" t="s">
        <v>369</v>
      </c>
      <c r="C19" s="555"/>
      <c r="D19" s="555"/>
      <c r="E19" s="555"/>
      <c r="F19" s="555"/>
      <c r="G19" s="555"/>
      <c r="H19" s="555"/>
      <c r="I19" s="555"/>
      <c r="J19" s="551"/>
      <c r="K19" s="552"/>
      <c r="L19" s="552"/>
      <c r="M19" s="552"/>
      <c r="N19" s="552"/>
      <c r="O19" s="553"/>
      <c r="P19" s="551" t="s">
        <v>2557</v>
      </c>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602"/>
      <c r="B20" s="555" t="s">
        <v>370</v>
      </c>
      <c r="C20" s="555"/>
      <c r="D20" s="555"/>
      <c r="E20" s="555"/>
      <c r="F20" s="555"/>
      <c r="G20" s="555"/>
      <c r="H20" s="555"/>
      <c r="I20" s="555"/>
      <c r="J20" s="551"/>
      <c r="K20" s="552"/>
      <c r="L20" s="552"/>
      <c r="M20" s="552"/>
      <c r="N20" s="552"/>
      <c r="O20" s="553"/>
      <c r="P20" s="551" t="s">
        <v>2557</v>
      </c>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602"/>
      <c r="B21" s="586" t="s">
        <v>371</v>
      </c>
      <c r="C21" s="586"/>
      <c r="D21" s="586"/>
      <c r="E21" s="586"/>
      <c r="F21" s="586"/>
      <c r="G21" s="586"/>
      <c r="H21" s="586"/>
      <c r="I21" s="586"/>
      <c r="J21" s="567"/>
      <c r="K21" s="568"/>
      <c r="L21" s="568"/>
      <c r="M21" s="568"/>
      <c r="N21" s="568"/>
      <c r="O21" s="569"/>
      <c r="P21" s="551" t="s">
        <v>2557</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602"/>
      <c r="B22" s="555" t="s">
        <v>372</v>
      </c>
      <c r="C22" s="555"/>
      <c r="D22" s="555"/>
      <c r="E22" s="555"/>
      <c r="F22" s="555"/>
      <c r="G22" s="555"/>
      <c r="H22" s="555"/>
      <c r="I22" s="555"/>
      <c r="J22" s="567"/>
      <c r="K22" s="568"/>
      <c r="L22" s="568"/>
      <c r="M22" s="568"/>
      <c r="N22" s="568"/>
      <c r="O22" s="569"/>
      <c r="P22" s="551" t="s">
        <v>2552</v>
      </c>
      <c r="Q22" s="552"/>
      <c r="R22" s="552"/>
      <c r="S22" s="552"/>
      <c r="T22" s="552"/>
      <c r="U22" s="553"/>
      <c r="V22" s="547" t="s">
        <v>2562</v>
      </c>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602"/>
      <c r="B23" s="555" t="s">
        <v>373</v>
      </c>
      <c r="C23" s="555"/>
      <c r="D23" s="555"/>
      <c r="E23" s="555"/>
      <c r="F23" s="555"/>
      <c r="G23" s="555"/>
      <c r="H23" s="555"/>
      <c r="I23" s="555"/>
      <c r="J23" s="567"/>
      <c r="K23" s="568"/>
      <c r="L23" s="568"/>
      <c r="M23" s="568"/>
      <c r="N23" s="568"/>
      <c r="O23" s="569"/>
      <c r="P23" s="551" t="s">
        <v>2552</v>
      </c>
      <c r="Q23" s="552"/>
      <c r="R23" s="552"/>
      <c r="S23" s="552"/>
      <c r="T23" s="552"/>
      <c r="U23" s="553"/>
      <c r="V23" s="547"/>
      <c r="W23" s="547"/>
      <c r="X23" s="547"/>
      <c r="Y23" s="547" t="s">
        <v>2562</v>
      </c>
      <c r="Z23" s="547"/>
      <c r="AA23" s="547"/>
      <c r="AB23" s="556" t="s">
        <v>2624</v>
      </c>
      <c r="AC23" s="557"/>
      <c r="AD23" s="557"/>
      <c r="AE23" s="556" t="s">
        <v>2623</v>
      </c>
      <c r="AF23" s="557"/>
      <c r="AG23" s="557"/>
      <c r="AH23" s="557"/>
      <c r="AI23" s="557"/>
      <c r="AJ23" s="557"/>
      <c r="AK23" s="557"/>
      <c r="AL23" s="557"/>
      <c r="AM23" s="557"/>
      <c r="AN23" s="594"/>
    </row>
    <row r="24" spans="1:40" ht="39.950000000000003" customHeight="1">
      <c r="A24" s="602"/>
      <c r="B24" s="555" t="s">
        <v>374</v>
      </c>
      <c r="C24" s="555"/>
      <c r="D24" s="555"/>
      <c r="E24" s="555"/>
      <c r="F24" s="555"/>
      <c r="G24" s="555"/>
      <c r="H24" s="555"/>
      <c r="I24" s="555"/>
      <c r="J24" s="551"/>
      <c r="K24" s="552"/>
      <c r="L24" s="552"/>
      <c r="M24" s="552"/>
      <c r="N24" s="552"/>
      <c r="O24" s="553"/>
      <c r="P24" s="551" t="s">
        <v>2552</v>
      </c>
      <c r="Q24" s="552"/>
      <c r="R24" s="552"/>
      <c r="S24" s="552"/>
      <c r="T24" s="552"/>
      <c r="U24" s="553"/>
      <c r="V24" s="547"/>
      <c r="W24" s="547"/>
      <c r="X24" s="547"/>
      <c r="Y24" s="547" t="s">
        <v>2562</v>
      </c>
      <c r="Z24" s="547"/>
      <c r="AA24" s="547"/>
      <c r="AB24" s="556" t="s">
        <v>2621</v>
      </c>
      <c r="AC24" s="557"/>
      <c r="AD24" s="557"/>
      <c r="AE24" s="556" t="s">
        <v>2622</v>
      </c>
      <c r="AF24" s="557"/>
      <c r="AG24" s="557"/>
      <c r="AH24" s="557"/>
      <c r="AI24" s="557"/>
      <c r="AJ24" s="557"/>
      <c r="AK24" s="557"/>
      <c r="AL24" s="557"/>
      <c r="AM24" s="557"/>
      <c r="AN24" s="594"/>
    </row>
    <row r="25" spans="1:40" ht="39.950000000000003" customHeight="1">
      <c r="A25" s="602"/>
      <c r="B25" s="555" t="s">
        <v>375</v>
      </c>
      <c r="C25" s="555"/>
      <c r="D25" s="555"/>
      <c r="E25" s="555"/>
      <c r="F25" s="555"/>
      <c r="G25" s="555"/>
      <c r="H25" s="555"/>
      <c r="I25" s="555"/>
      <c r="J25" s="551"/>
      <c r="K25" s="552"/>
      <c r="L25" s="552"/>
      <c r="M25" s="552"/>
      <c r="N25" s="552"/>
      <c r="O25" s="553"/>
      <c r="P25" s="551" t="s">
        <v>2557</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50000000000003" customHeight="1" thickBot="1">
      <c r="A26" s="603"/>
      <c r="B26" s="537" t="s">
        <v>376</v>
      </c>
      <c r="C26" s="537"/>
      <c r="D26" s="537"/>
      <c r="E26" s="537"/>
      <c r="F26" s="537"/>
      <c r="G26" s="537"/>
      <c r="H26" s="537"/>
      <c r="I26" s="537"/>
      <c r="J26" s="564"/>
      <c r="K26" s="565"/>
      <c r="L26" s="565"/>
      <c r="M26" s="565"/>
      <c r="N26" s="565"/>
      <c r="O26" s="566"/>
      <c r="P26" s="558" t="s">
        <v>2557</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600"/>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602"/>
      <c r="B28" s="554" t="s">
        <v>377</v>
      </c>
      <c r="C28" s="554"/>
      <c r="D28" s="554"/>
      <c r="E28" s="554"/>
      <c r="F28" s="554"/>
      <c r="G28" s="554"/>
      <c r="H28" s="554"/>
      <c r="I28" s="554"/>
      <c r="J28" s="561"/>
      <c r="K28" s="562"/>
      <c r="L28" s="562"/>
      <c r="M28" s="562"/>
      <c r="N28" s="562"/>
      <c r="O28" s="563"/>
      <c r="P28" s="548" t="s">
        <v>2557</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602"/>
      <c r="B29" s="555" t="s">
        <v>378</v>
      </c>
      <c r="C29" s="555"/>
      <c r="D29" s="555"/>
      <c r="E29" s="555"/>
      <c r="F29" s="555"/>
      <c r="G29" s="555"/>
      <c r="H29" s="555"/>
      <c r="I29" s="555"/>
      <c r="J29" s="551"/>
      <c r="K29" s="552"/>
      <c r="L29" s="552"/>
      <c r="M29" s="552"/>
      <c r="N29" s="552"/>
      <c r="O29" s="553"/>
      <c r="P29" s="551" t="s">
        <v>2552</v>
      </c>
      <c r="Q29" s="552"/>
      <c r="R29" s="552"/>
      <c r="S29" s="552"/>
      <c r="T29" s="552"/>
      <c r="U29" s="553"/>
      <c r="V29" s="547"/>
      <c r="W29" s="547"/>
      <c r="X29" s="547"/>
      <c r="Y29" s="547" t="s">
        <v>2562</v>
      </c>
      <c r="Z29" s="547"/>
      <c r="AA29" s="547"/>
      <c r="AB29" s="556" t="s">
        <v>2616</v>
      </c>
      <c r="AC29" s="557"/>
      <c r="AD29" s="557"/>
      <c r="AE29" s="556" t="s">
        <v>2618</v>
      </c>
      <c r="AF29" s="557"/>
      <c r="AG29" s="557"/>
      <c r="AH29" s="557"/>
      <c r="AI29" s="557"/>
      <c r="AJ29" s="557"/>
      <c r="AK29" s="557"/>
      <c r="AL29" s="557"/>
      <c r="AM29" s="557"/>
      <c r="AN29" s="594"/>
    </row>
    <row r="30" spans="1:40" ht="39.950000000000003" customHeight="1">
      <c r="A30" s="602"/>
      <c r="B30" s="555" t="s">
        <v>379</v>
      </c>
      <c r="C30" s="555"/>
      <c r="D30" s="555"/>
      <c r="E30" s="555"/>
      <c r="F30" s="555"/>
      <c r="G30" s="555"/>
      <c r="H30" s="555"/>
      <c r="I30" s="555"/>
      <c r="J30" s="551"/>
      <c r="K30" s="552"/>
      <c r="L30" s="552"/>
      <c r="M30" s="552"/>
      <c r="N30" s="552"/>
      <c r="O30" s="553"/>
      <c r="P30" s="551" t="s">
        <v>2552</v>
      </c>
      <c r="Q30" s="552"/>
      <c r="R30" s="552"/>
      <c r="S30" s="552"/>
      <c r="T30" s="552"/>
      <c r="U30" s="553"/>
      <c r="V30" s="547"/>
      <c r="W30" s="547"/>
      <c r="X30" s="547"/>
      <c r="Y30" s="547" t="s">
        <v>2562</v>
      </c>
      <c r="Z30" s="547"/>
      <c r="AA30" s="547"/>
      <c r="AB30" s="556" t="s">
        <v>2617</v>
      </c>
      <c r="AC30" s="557"/>
      <c r="AD30" s="557"/>
      <c r="AE30" s="556" t="s">
        <v>2619</v>
      </c>
      <c r="AF30" s="557"/>
      <c r="AG30" s="557"/>
      <c r="AH30" s="557"/>
      <c r="AI30" s="557"/>
      <c r="AJ30" s="557"/>
      <c r="AK30" s="557"/>
      <c r="AL30" s="557"/>
      <c r="AM30" s="557"/>
      <c r="AN30" s="594"/>
    </row>
    <row r="31" spans="1:40" ht="39.950000000000003" customHeight="1">
      <c r="A31" s="602"/>
      <c r="B31" s="555" t="s">
        <v>380</v>
      </c>
      <c r="C31" s="555"/>
      <c r="D31" s="555"/>
      <c r="E31" s="555"/>
      <c r="F31" s="555"/>
      <c r="G31" s="555"/>
      <c r="H31" s="555"/>
      <c r="I31" s="555"/>
      <c r="J31" s="551"/>
      <c r="K31" s="552"/>
      <c r="L31" s="552"/>
      <c r="M31" s="552"/>
      <c r="N31" s="552"/>
      <c r="O31" s="553"/>
      <c r="P31" s="551" t="s">
        <v>2552</v>
      </c>
      <c r="Q31" s="552"/>
      <c r="R31" s="552"/>
      <c r="S31" s="552"/>
      <c r="T31" s="552"/>
      <c r="U31" s="553"/>
      <c r="V31" s="547" t="s">
        <v>2562</v>
      </c>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3"/>
      <c r="B32" s="588" t="s">
        <v>381</v>
      </c>
      <c r="C32" s="588"/>
      <c r="D32" s="588"/>
      <c r="E32" s="588"/>
      <c r="F32" s="588"/>
      <c r="G32" s="588"/>
      <c r="H32" s="588"/>
      <c r="I32" s="588"/>
      <c r="J32" s="558"/>
      <c r="K32" s="559"/>
      <c r="L32" s="559"/>
      <c r="M32" s="559"/>
      <c r="N32" s="559"/>
      <c r="O32" s="560"/>
      <c r="P32" s="558" t="s">
        <v>2552</v>
      </c>
      <c r="Q32" s="559"/>
      <c r="R32" s="559"/>
      <c r="S32" s="559"/>
      <c r="T32" s="559"/>
      <c r="U32" s="560"/>
      <c r="V32" s="592" t="s">
        <v>2562</v>
      </c>
      <c r="W32" s="592"/>
      <c r="X32" s="592"/>
      <c r="Y32" s="592"/>
      <c r="Z32" s="592"/>
      <c r="AA32" s="592"/>
      <c r="AB32" s="595"/>
      <c r="AC32" s="596"/>
      <c r="AD32" s="596"/>
      <c r="AE32" s="595"/>
      <c r="AF32" s="596"/>
      <c r="AG32" s="596"/>
      <c r="AH32" s="596"/>
      <c r="AI32" s="596"/>
      <c r="AJ32" s="596"/>
      <c r="AK32" s="596"/>
      <c r="AL32" s="596"/>
      <c r="AM32" s="596"/>
      <c r="AN32" s="600"/>
    </row>
    <row r="33" spans="1:40" ht="15" customHeight="1">
      <c r="A33" s="299" t="s">
        <v>358</v>
      </c>
      <c r="B33" s="366"/>
      <c r="C33" s="366"/>
      <c r="D33" s="366"/>
      <c r="E33" s="366"/>
      <c r="F33" s="366"/>
      <c r="G33" s="366"/>
      <c r="H33" s="366"/>
      <c r="I33" s="300"/>
      <c r="J33" s="370"/>
      <c r="K33" s="307"/>
      <c r="L33" s="307"/>
      <c r="M33" s="307"/>
      <c r="N33" s="307"/>
      <c r="O33" s="307"/>
      <c r="P33" s="307"/>
      <c r="Q33" s="307"/>
      <c r="R33" s="307"/>
      <c r="S33" s="307"/>
      <c r="T33" s="307"/>
      <c r="U33" s="308"/>
      <c r="V33" s="370"/>
      <c r="W33" s="307"/>
      <c r="X33" s="308"/>
      <c r="Y33" s="370"/>
      <c r="Z33" s="307"/>
      <c r="AA33" s="308"/>
      <c r="AB33" s="370"/>
      <c r="AC33" s="307"/>
      <c r="AD33" s="308"/>
      <c r="AE33" s="370"/>
      <c r="AF33" s="307"/>
      <c r="AG33" s="307"/>
      <c r="AH33" s="307"/>
      <c r="AI33" s="307"/>
      <c r="AJ33" s="307"/>
      <c r="AK33" s="307"/>
      <c r="AL33" s="307"/>
      <c r="AM33" s="307"/>
      <c r="AN33" s="408"/>
    </row>
    <row r="34" spans="1:40" ht="39.950000000000003" customHeight="1">
      <c r="A34" s="602"/>
      <c r="B34" s="554" t="s">
        <v>382</v>
      </c>
      <c r="C34" s="554"/>
      <c r="D34" s="554"/>
      <c r="E34" s="554"/>
      <c r="F34" s="554"/>
      <c r="G34" s="554"/>
      <c r="H34" s="554"/>
      <c r="I34" s="554"/>
      <c r="J34" s="548"/>
      <c r="K34" s="549"/>
      <c r="L34" s="549"/>
      <c r="M34" s="549"/>
      <c r="N34" s="549"/>
      <c r="O34" s="550"/>
      <c r="P34" s="548" t="s">
        <v>2552</v>
      </c>
      <c r="Q34" s="549"/>
      <c r="R34" s="549"/>
      <c r="S34" s="549"/>
      <c r="T34" s="549"/>
      <c r="U34" s="550"/>
      <c r="V34" s="591"/>
      <c r="W34" s="591"/>
      <c r="X34" s="591"/>
      <c r="Y34" s="591" t="s">
        <v>2562</v>
      </c>
      <c r="Z34" s="591"/>
      <c r="AA34" s="591"/>
      <c r="AB34" s="589" t="s">
        <v>2620</v>
      </c>
      <c r="AC34" s="590"/>
      <c r="AD34" s="590"/>
      <c r="AE34" s="589" t="s">
        <v>2626</v>
      </c>
      <c r="AF34" s="590"/>
      <c r="AG34" s="590"/>
      <c r="AH34" s="590"/>
      <c r="AI34" s="590"/>
      <c r="AJ34" s="590"/>
      <c r="AK34" s="590"/>
      <c r="AL34" s="590"/>
      <c r="AM34" s="590"/>
      <c r="AN34" s="593"/>
    </row>
    <row r="35" spans="1:40" ht="39.950000000000003" customHeight="1">
      <c r="A35" s="602"/>
      <c r="B35" s="555" t="s">
        <v>383</v>
      </c>
      <c r="C35" s="555"/>
      <c r="D35" s="555"/>
      <c r="E35" s="555"/>
      <c r="F35" s="555"/>
      <c r="G35" s="555"/>
      <c r="H35" s="555"/>
      <c r="I35" s="555"/>
      <c r="J35" s="551"/>
      <c r="K35" s="552"/>
      <c r="L35" s="552"/>
      <c r="M35" s="552"/>
      <c r="N35" s="552"/>
      <c r="O35" s="553"/>
      <c r="P35" s="551" t="s">
        <v>2557</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3"/>
      <c r="B36" s="587" t="s">
        <v>384</v>
      </c>
      <c r="C36" s="587"/>
      <c r="D36" s="587"/>
      <c r="E36" s="587"/>
      <c r="F36" s="587"/>
      <c r="G36" s="587"/>
      <c r="H36" s="587"/>
      <c r="I36" s="587"/>
      <c r="J36" s="558"/>
      <c r="K36" s="559"/>
      <c r="L36" s="559"/>
      <c r="M36" s="559"/>
      <c r="N36" s="559"/>
      <c r="O36" s="560"/>
      <c r="P36" s="558" t="s">
        <v>2557</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600"/>
    </row>
    <row r="37" spans="1:40" ht="15" customHeight="1">
      <c r="A37" s="601" t="s">
        <v>2513</v>
      </c>
      <c r="B37" s="601"/>
      <c r="C37" s="601"/>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row>
    <row r="38" spans="1:40" ht="15" customHeight="1">
      <c r="A38" s="601" t="s">
        <v>385</v>
      </c>
      <c r="B38" s="601"/>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601"/>
      <c r="AL38" s="601"/>
      <c r="AM38" s="601"/>
      <c r="AN38" s="601"/>
    </row>
    <row r="39" spans="1:40" ht="15" customHeight="1">
      <c r="A39" s="601" t="s">
        <v>386</v>
      </c>
      <c r="B39" s="601"/>
      <c r="C39" s="601"/>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2026-03-18T05:25:33Z</dcterms:modified>
</cp:coreProperties>
</file>