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2_重要事項説明書（情報公表システム取込様式Ver1.3）\住宅型\"/>
    </mc:Choice>
  </mc:AlternateContent>
  <xr:revisionPtr revIDLastSave="0" documentId="13_ncr:1_{7F8E7FFE-5758-444D-9F5B-81224978B83E}"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4330" yWindow="3840" windowWidth="18390" windowHeight="95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<sst xmlns="http://schemas.openxmlformats.org/spreadsheetml/2006/main" count="3110" uniqueCount="2623">
  <si>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</si>
  <si>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</si>
  <si>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</si>
  <si>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</si>
  <si>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</si>
  <si>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</si>
  <si>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</si>
  <si>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</si>
  <si>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</si>
  <si>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</si>
  <si>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</si>
  <si>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</si>
  <si>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</si>
  <si>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</si>
  <si>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</si>
  <si>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</si>
  <si>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</si>
  <si>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</si>
  <si>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</si>
  <si>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</si>
  <si>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</si>
  <si>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</si>
  <si>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</si>
  <si>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</si>
  <si>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</si>
  <si>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</si>
  <si>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</si>
  <si>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</si>
  <si>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</si>
  <si>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</si>
  <si>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</si>
  <si>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</si>
  <si>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</si>
  <si>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</si>
  <si>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</si>
  <si>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</si>
  <si>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</si>
  <si>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</si>
  <si>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</si>
  <si>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</si>
  <si>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</si>
  <si>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</si>
  <si>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</si>
  <si>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</si>
  <si>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</si>
  <si>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</si>
  <si>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</si>
  <si>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</si>
  <si>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</si>
  <si>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</si>
  <si>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</si>
  <si>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</si>
  <si>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</si>
  <si>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</si>
  <si>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</si>
  <si>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</si>
  <si>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</si>
  <si>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</si>
  <si>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</si>
  <si>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</si>
  <si>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</si>
  <si>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</si>
  <si>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</si>
  <si>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</si>
  <si>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</si>
  <si>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</si>
  <si>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</si>
  <si>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</si>
  <si>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</si>
  <si>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</si>
  <si>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</si>
  <si>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</si>
  <si>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</si>
  <si>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</si>
  <si>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</si>
  <si>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</si>
  <si>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</si>
  <si>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</si>
  <si>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</si>
  <si>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</si>
  <si>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</si>
  <si>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</si>
  <si>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</si>
  <si>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</si>
  <si>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</si>
  <si>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</si>
  <si>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</si>
  <si>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</si>
  <si>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</si>
  <si>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</si>
  <si>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</si>
  <si>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</si>
  <si>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</si>
  <si>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</si>
  <si>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</si>
  <si>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</si>
  <si>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</si>
  <si>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</si>
  <si>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</si>
  <si>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</si>
  <si>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</si>
  <si>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</si>
  <si>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</si>
  <si>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</si>
  <si>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</si>
  <si>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</si>
  <si>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</si>
  <si>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</si>
  <si>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</si>
  <si>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</si>
  <si>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</si>
  <si>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</si>
  <si>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</si>
  <si>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</si>
  <si>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</si>
  <si>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</si>
  <si>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</si>
  <si>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</si>
  <si>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</si>
  <si>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</si>
  <si>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</si>
  <si>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</si>
  <si>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</si>
  <si>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</si>
  <si>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</si>
  <si>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</si>
  <si>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</si>
  <si>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</si>
  <si>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</si>
  <si>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</si>
  <si>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</si>
  <si>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</si>
  <si>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</si>
  <si>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</si>
  <si>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</si>
  <si>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</si>
  <si>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</si>
  <si>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</si>
  <si>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</si>
  <si>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</si>
  <si>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</si>
  <si>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</si>
  <si>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</si>
  <si>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</si>
  <si>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</si>
  <si>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</si>
  <si>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</si>
  <si>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</si>
  <si>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</si>
  <si>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</si>
  <si>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</si>
  <si>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</si>
  <si>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</si>
  <si>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</si>
  <si>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</si>
  <si>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</si>
  <si>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</si>
  <si>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</si>
  <si>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</si>
  <si>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</si>
  <si>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</si>
  <si>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</si>
  <si>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</si>
  <si>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</si>
  <si>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</si>
  <si>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</si>
  <si>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</si>
  <si>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</si>
  <si>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</si>
  <si>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</si>
  <si>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</si>
  <si>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</si>
  <si>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</si>
  <si>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</si>
  <si>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</si>
  <si>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</si>
  <si>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</si>
  <si>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</si>
  <si>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</si>
  <si>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</si>
  <si>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</si>
  <si>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</si>
  <si>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</si>
  <si>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</si>
  <si>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</si>
  <si>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</si>
  <si>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</si>
  <si>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</si>
  <si>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</si>
  <si>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</si>
  <si>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</si>
  <si>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</si>
  <si>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</si>
  <si>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</si>
  <si>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</si>
  <si>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</si>
  <si>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</si>
  <si>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</si>
  <si>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</si>
  <si>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</si>
  <si>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</si>
  <si>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</si>
  <si>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</si>
  <si>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</si>
  <si>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</si>
  <si>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</si>
  <si>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</si>
  <si>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</si>
  <si>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</si>
  <si>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</si>
  <si>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</si>
  <si>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</si>
  <si>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</si>
  <si>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</si>
  <si>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</si>
  <si>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</si>
  <si>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</si>
  <si>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</si>
  <si>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</si>
  <si>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</si>
  <si>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</si>
  <si>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</si>
  <si>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</si>
  <si>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</si>
  <si>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</si>
  <si>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</si>
  <si>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</si>
  <si>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</si>
  <si>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</si>
  <si>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</si>
  <si>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</si>
  <si>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</si>
  <si>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</si>
  <si>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</si>
  <si>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</si>
  <si>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</si>
  <si>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</si>
  <si>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</si>
  <si>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</si>
  <si>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</si>
  <si>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</si>
  <si>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</si>
  <si>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</si>
  <si>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</si>
  <si>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</si>
  <si>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</si>
  <si>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</si>
  <si>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</si>
  <si>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</si>
  <si>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</si>
  <si>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</si>
  <si>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</si>
  <si>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</si>
  <si>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</si>
  <si>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</si>
  <si>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</si>
  <si>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</si>
  <si>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</si>
  <si>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</si>
  <si>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</si>
  <si>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</si>
  <si>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</si>
  <si>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</si>
  <si>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</si>
  <si>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</si>
  <si>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</si>
  <si>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</si>
  <si>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</si>
  <si>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</si>
  <si>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</si>
  <si>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</si>
  <si>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</si>
  <si>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</si>
  <si>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</si>
  <si>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</si>
  <si>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</si>
  <si>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</si>
  <si>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</si>
  <si>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</si>
  <si>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</si>
  <si>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</si>
  <si>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</si>
  <si>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</si>
  <si>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</si>
  <si>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</si>
  <si>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</si>
  <si>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</si>
  <si>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</si>
  <si>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</si>
  <si>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</si>
  <si>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</si>
  <si>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</si>
  <si>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</si>
  <si>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</si>
  <si>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</si>
  <si>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</si>
  <si>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</si>
  <si>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</si>
  <si>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</si>
  <si>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</si>
  <si>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</si>
  <si>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</si>
  <si>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</si>
  <si>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</si>
  <si>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</si>
  <si>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</si>
  <si>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</si>
  <si>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</si>
  <si>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</si>
  <si>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</si>
  <si>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</si>
  <si>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</si>
  <si>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</si>
  <si>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</si>
  <si>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</si>
  <si>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</si>
  <si>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</si>
  <si>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</si>
  <si>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</si>
  <si>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</si>
  <si>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</si>
  <si>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</si>
  <si>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</si>
  <si>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</si>
  <si>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</si>
  <si>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</si>
  <si>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</si>
  <si>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</si>
  <si>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</si>
  <si>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</si>
  <si>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</si>
  <si>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</si>
  <si>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</si>
  <si>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</si>
  <si>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</si>
  <si>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</si>
  <si>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</si>
  <si>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</si>
  <si>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</si>
  <si>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</si>
  <si>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</si>
  <si>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</si>
  <si>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</si>
  <si>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</si>
  <si>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</si>
  <si>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</si>
  <si>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</si>
  <si>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</si>
  <si>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</si>
  <si>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</si>
  <si>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</si>
  <si>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</si>
  <si>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</si>
  <si>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</si>
  <si>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</si>
  <si>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</si>
  <si>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</si>
  <si>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</si>
  <si>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</si>
  <si>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</si>
  <si>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</si>
  <si>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</si>
  <si>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</si>
  <si>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</si>
  <si>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</si>
  <si>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</si>
  <si>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</si>
  <si>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</si>
  <si>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</si>
  <si>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</si>
  <si>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</si>
  <si>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</si>
  <si>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</si>
  <si>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</si>
  <si>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</si>
  <si>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</si>
  <si>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</si>
  <si>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</si>
  <si>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</si>
  <si>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</si>
  <si>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</si>
  <si>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</si>
  <si>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</si>
  <si>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</si>
  <si>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</si>
  <si>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</si>
  <si>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</si>
  <si>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</si>
  <si>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</si>
  <si>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</si>
  <si>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</si>
  <si>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</si>
  <si>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</si>
  <si>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</si>
  <si>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</si>
  <si>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</si>
  <si>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</si>
  <si>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</si>
  <si>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</si>
  <si>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</si>
  <si>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</si>
  <si>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</si>
  <si>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</si>
  <si>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</si>
  <si>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</si>
  <si>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</si>
  <si>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</si>
  <si>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</si>
  <si>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</si>
  <si>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</si>
  <si>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</si>
  <si>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</si>
  <si>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</si>
  <si>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</si>
  <si>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</si>
  <si>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</si>
  <si>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</si>
  <si>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</si>
  <si>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</si>
  <si>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</si>
  <si>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</si>
  <si>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</si>
  <si>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</si>
  <si>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</si>
  <si>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</si>
  <si>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</si>
  <si>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</si>
  <si>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</si>
  <si>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</si>
  <si>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</si>
  <si>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</si>
  <si>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</si>
  <si>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</si>
  <si>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</si>
  <si>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</si>
  <si>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</si>
  <si>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</si>
  <si>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</si>
  <si>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</si>
  <si>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</si>
  <si>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</si>
  <si>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</si>
  <si>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</si>
  <si>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</si>
  <si>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</si>
  <si>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</si>
  <si>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</si>
  <si>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</si>
  <si>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</si>
  <si>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</si>
  <si>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</si>
  <si>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</si>
  <si>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</si>
  <si>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</si>
  <si>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</si>
  <si>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</si>
  <si>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</si>
  <si>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</si>
  <si>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</si>
  <si>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</si>
  <si>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</si>
  <si>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</si>
  <si>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</si>
  <si>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</si>
  <si>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</si>
  <si>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</si>
  <si>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</si>
  <si>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</si>
  <si>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</si>
  <si>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</si>
  <si>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</si>
  <si>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</si>
  <si>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</si>
  <si>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</si>
  <si>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</si>
  <si>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</si>
  <si>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</si>
  <si>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</si>
  <si>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</si>
  <si>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</si>
  <si>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</si>
  <si>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</si>
  <si>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</si>
  <si>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</si>
  <si>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</si>
  <si>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</si>
  <si>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</si>
  <si>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</si>
  <si>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</si>
  <si>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</si>
  <si>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</si>
  <si>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</si>
  <si>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</si>
  <si>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</si>
  <si>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</si>
  <si>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</si>
  <si>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</si>
  <si>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</si>
  <si>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</si>
  <si>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</si>
  <si>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</si>
  <si>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</si>
  <si>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</si>
  <si>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</si>
  <si>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</si>
  <si>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</si>
  <si>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</si>
  <si>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</si>
  <si>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</si>
  <si>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</si>
  <si>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</si>
  <si>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</si>
  <si>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</si>
  <si>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</si>
  <si>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</si>
  <si>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</si>
  <si>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</si>
  <si>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</si>
  <si>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</si>
  <si>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</si>
  <si>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</si>
  <si>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</si>
  <si>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</si>
  <si>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</si>
  <si>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</si>
  <si>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</si>
  <si>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</si>
  <si>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</si>
  <si>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</si>
  <si>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</si>
  <si>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</si>
  <si>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</si>
  <si>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</si>
  <si>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</si>
  <si>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</si>
  <si>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</si>
  <si>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</si>
  <si>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</si>
  <si>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</si>
  <si>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</si>
  <si>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</si>
  <si>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</si>
  <si>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</si>
  <si>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</si>
  <si>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</si>
  <si>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</si>
  <si>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</si>
  <si>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</si>
  <si>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</si>
  <si>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</si>
  <si>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</si>
  <si>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</si>
  <si>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</si>
  <si>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</si>
  <si>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</si>
  <si>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</si>
  <si>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</si>
  <si>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</si>
  <si>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</si>
  <si>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</si>
  <si>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</si>
  <si>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</si>
  <si>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</si>
  <si>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</si>
  <si>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</si>
  <si>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</si>
  <si>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</si>
  <si>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</si>
  <si>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</si>
  <si>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</si>
  <si>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</si>
  <si>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</si>
  <si>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</si>
  <si>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</si>
  <si>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</si>
  <si>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</si>
  <si>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</si>
  <si>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</si>
  <si>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</si>
  <si>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</si>
  <si>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</si>
  <si>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</si>
  <si>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</si>
  <si>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</si>
  <si>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</si>
  <si>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</si>
  <si>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</si>
  <si>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</si>
  <si>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</si>
  <si>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</si>
  <si>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</si>
  <si>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</si>
  <si>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</si>
  <si>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</si>
  <si>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</si>
  <si>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</si>
  <si>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</si>
  <si>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</si>
  <si>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</si>
  <si>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</si>
  <si>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</si>
  <si>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</si>
  <si>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</si>
  <si>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</si>
  <si>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</si>
  <si>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</si>
  <si>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</si>
  <si>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</si>
  <si>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</si>
  <si>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</si>
  <si>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</si>
  <si>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</si>
  <si>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</si>
  <si>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</si>
  <si>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</si>
  <si>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</si>
  <si>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</si>
  <si>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</si>
  <si>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</si>
  <si>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</si>
  <si>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</si>
  <si>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</si>
  <si>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</si>
  <si>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</si>
  <si>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</si>
  <si>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</si>
  <si>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</si>
  <si>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</si>
  <si>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</si>
  <si>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</si>
  <si>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</si>
  <si>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</si>
  <si>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</si>
  <si>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</si>
  <si>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</si>
  <si>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</si>
  <si>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</si>
  <si>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</si>
  <si>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</si>
  <si>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</si>
  <si>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</si>
  <si>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</si>
  <si>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</si>
  <si>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</si>
  <si>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</si>
  <si>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</si>
  <si>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</si>
  <si>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</si>
  <si>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</si>
  <si>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</si>
  <si>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</si>
  <si>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</si>
  <si>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</si>
  <si>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</si>
  <si>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</si>
  <si>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</si>
  <si>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</si>
  <si>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</si>
  <si>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</si>
  <si>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</si>
  <si>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</si>
  <si>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</si>
  <si>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</si>
  <si>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</si>
  <si>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</si>
  <si>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</si>
  <si>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</si>
  <si>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</si>
  <si>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</si>
  <si>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</si>
  <si>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</si>
  <si>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</si>
  <si>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</si>
  <si>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</si>
  <si>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</si>
  <si>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</si>
  <si>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</si>
  <si>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</si>
  <si>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</si>
  <si>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</si>
  <si>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</si>
  <si>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</si>
  <si>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</si>
  <si>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</si>
  <si>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</si>
  <si>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</si>
  <si>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</si>
  <si>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</si>
  <si>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</si>
  <si>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</si>
  <si>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</si>
  <si>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</si>
  <si>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</si>
  <si>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</si>
  <si>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</si>
  <si>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</si>
  <si>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</si>
  <si>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</si>
  <si>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</si>
  <si>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</si>
  <si>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</si>
  <si>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</si>
  <si>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</si>
  <si>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</si>
  <si>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</si>
  <si>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</si>
  <si>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</si>
  <si>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</si>
  <si>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</si>
  <si>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</si>
  <si>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</si>
  <si>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</si>
  <si>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</si>
  <si>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</si>
  <si>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</si>
  <si>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</si>
  <si>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</si>
  <si>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</si>
  <si>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</si>
  <si>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</si>
  <si>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</si>
  <si>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</si>
  <si>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</si>
  <si>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</si>
  <si>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</si>
  <si>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</si>
  <si>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</si>
  <si>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</si>
  <si>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</si>
  <si>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</si>
  <si>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</si>
  <si>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</si>
  <si>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</si>
  <si>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</si>
  <si>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</si>
  <si>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</si>
  <si>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</si>
  <si>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</si>
  <si>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</si>
  <si>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</si>
  <si>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</si>
  <si>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</si>
  <si>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</si>
  <si>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</si>
  <si>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</si>
  <si>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</si>
  <si>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</si>
  <si>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</si>
  <si>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</si>
  <si>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</si>
  <si>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</si>
  <si>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</si>
  <si>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</si>
  <si>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</si>
  <si>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</si>
  <si>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</si>
  <si>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</si>
  <si>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</si>
  <si>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</si>
  <si>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</si>
  <si>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</si>
  <si>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</si>
  <si>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</si>
  <si>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</si>
  <si>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</si>
  <si>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</si>
  <si>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</si>
  <si>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</si>
  <si>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</si>
  <si>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</si>
  <si>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</si>
  <si>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</si>
  <si>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</si>
  <si>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</si>
  <si>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</si>
  <si>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</si>
  <si>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</si>
  <si>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</si>
  <si>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</si>
  <si>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</si>
  <si>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</si>
  <si>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</si>
  <si>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</si>
  <si>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</si>
  <si>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</si>
  <si>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</si>
  <si>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</si>
  <si>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</si>
  <si>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</si>
  <si>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</si>
  <si>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</si>
  <si>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</si>
  <si>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</si>
  <si>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</si>
  <si>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</si>
  <si>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</si>
  <si>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</si>
  <si>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</si>
  <si>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</si>
  <si>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</si>
  <si>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</si>
  <si>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</si>
  <si>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</si>
  <si>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</si>
  <si>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</si>
  <si>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</si>
  <si>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</si>
  <si>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</si>
  <si>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</si>
  <si>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</si>
  <si>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</si>
  <si>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</si>
  <si>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</si>
  <si>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</si>
  <si>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</si>
  <si>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</si>
  <si>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</si>
  <si>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</si>
  <si>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</si>
  <si>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</si>
  <si>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</si>
  <si>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</si>
  <si>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</si>
  <si>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</si>
  <si>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</si>
  <si>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</si>
  <si>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</si>
  <si>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</si>
  <si>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</si>
  <si>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</si>
  <si>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</si>
  <si>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</si>
  <si>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</si>
  <si>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</si>
  <si>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</si>
  <si>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</si>
  <si>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</si>
  <si>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</si>
  <si>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</si>
  <si>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</si>
  <si>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</si>
  <si>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</si>
  <si>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</si>
  <si>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</si>
  <si>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</si>
  <si>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</si>
  <si>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</si>
  <si>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</si>
  <si>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</si>
  <si>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</si>
  <si>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</si>
  <si>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</si>
  <si>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</si>
  <si>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</si>
  <si>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</si>
  <si>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</si>
  <si>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</si>
  <si>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</si>
  <si>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</si>
  <si>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</si>
  <si>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</si>
  <si>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</si>
  <si>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</si>
  <si>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</si>
  <si>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</si>
  <si>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</si>
  <si>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</si>
  <si>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</si>
  <si>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</si>
  <si>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</si>
  <si>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</si>
  <si>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</si>
  <si>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</si>
  <si>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</si>
  <si>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</si>
  <si>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</si>
  <si>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</si>
  <si>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</si>
  <si>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</si>
  <si>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</si>
  <si>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</si>
  <si>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</si>
  <si>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</si>
  <si>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</si>
  <si>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</si>
  <si>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</si>
  <si>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</si>
  <si>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</si>
  <si>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</si>
  <si>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</si>
  <si>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</si>
  <si>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</si>
  <si>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</si>
  <si>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</si>
  <si>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</si>
  <si>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</si>
  <si>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</si>
  <si>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</si>
  <si>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</si>
  <si>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</si>
  <si>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</si>
  <si>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</si>
  <si>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</si>
  <si>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</si>
  <si>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</si>
  <si>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</si>
  <si>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</si>
  <si>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</si>
  <si>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</si>
  <si>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</si>
  <si>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</si>
  <si>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</si>
  <si>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</si>
  <si>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</si>
  <si>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</si>
  <si>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</si>
  <si>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</si>
  <si>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</si>
  <si>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</si>
  <si>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</si>
  <si>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</si>
  <si>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</si>
  <si>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</si>
  <si>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</si>
  <si>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</si>
  <si>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</si>
  <si>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</si>
  <si>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</si>
  <si>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</si>
  <si>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</si>
  <si>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</si>
  <si>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</si>
  <si>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</si>
  <si>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</si>
  <si>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</si>
  <si>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</si>
  <si>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</si>
  <si>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</si>
  <si>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</si>
  <si>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</si>
  <si>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</si>
  <si>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</si>
  <si>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</si>
  <si>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</si>
  <si>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</si>
  <si>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</si>
  <si>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</si>
  <si>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</si>
  <si>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</si>
  <si>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</si>
  <si>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</si>
  <si>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</si>
  <si>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</si>
  <si>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</si>
  <si>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</si>
  <si>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</si>
  <si>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</si>
  <si>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</si>
  <si>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</si>
  <si>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</si>
  <si>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</si>
  <si>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</si>
  <si>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</si>
  <si>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</si>
  <si>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</si>
  <si>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</si>
  <si>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</si>
  <si>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</si>
  <si>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</si>
  <si>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</si>
  <si>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</si>
  <si>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</si>
  <si>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</si>
  <si>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</si>
  <si>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</si>
  <si>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</si>
  <si>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</si>
  <si>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</si>
  <si>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</si>
  <si>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</si>
  <si>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</si>
  <si>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</si>
  <si>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</si>
  <si>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</si>
  <si>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</si>
  <si>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</si>
  <si>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</si>
  <si>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</si>
  <si>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</si>
  <si>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</si>
  <si>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</si>
  <si>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</si>
  <si>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</si>
  <si>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</si>
  <si>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</si>
  <si>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</si>
  <si>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</si>
  <si>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</si>
  <si>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</si>
  <si>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</si>
  <si>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</si>
  <si>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</si>
  <si>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</si>
  <si>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</si>
  <si>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</si>
  <si>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</si>
  <si>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</si>
  <si>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</si>
  <si>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</si>
  <si>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</si>
  <si>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</si>
  <si>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</si>
  <si>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</si>
  <si>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</si>
  <si>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</si>
  <si>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</si>
  <si>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</si>
  <si>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</si>
  <si>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</si>
  <si>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</si>
  <si>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</si>
  <si>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</si>
  <si>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</si>
  <si>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</si>
  <si>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</si>
  <si>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</si>
  <si>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</si>
  <si>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</si>
  <si>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</si>
  <si>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</si>
  <si>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</si>
  <si>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</si>
  <si>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</si>
  <si>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</si>
  <si>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</si>
  <si>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</si>
  <si>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</si>
  <si>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</si>
  <si>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</si>
  <si>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</si>
  <si>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</si>
  <si>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</si>
  <si>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</si>
  <si>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</si>
  <si>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</si>
  <si>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</si>
  <si>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</si>
  <si>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</si>
  <si>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</si>
  <si>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</si>
  <si>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</si>
  <si>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</si>
  <si>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</si>
  <si>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</si>
  <si>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</si>
  <si>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</si>
  <si>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</si>
  <si>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</si>
  <si>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</si>
  <si>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</si>
  <si>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</si>
  <si>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</si>
  <si>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</si>
  <si>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</si>
  <si>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</si>
  <si>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</si>
  <si>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</si>
  <si>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</si>
  <si>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</si>
  <si>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</si>
  <si>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</si>
  <si>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</si>
  <si>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</si>
  <si>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</si>
  <si>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</si>
  <si>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</si>
  <si>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</si>
  <si>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</si>
  <si>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</si>
  <si>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</si>
  <si>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</si>
  <si>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</si>
  <si>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</si>
  <si>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</si>
  <si>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</si>
  <si>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</si>
  <si>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</si>
  <si>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</si>
  <si>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</si>
  <si>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</si>
  <si>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</si>
  <si>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</si>
  <si>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</si>
  <si>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</si>
  <si>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</si>
  <si>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</si>
  <si>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</si>
  <si>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</si>
  <si>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</si>
  <si>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</si>
  <si>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</si>
  <si>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</si>
  <si>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</si>
  <si>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</si>
  <si>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</si>
  <si>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</si>
  <si>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</si>
  <si>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</si>
  <si>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</si>
  <si>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</si>
  <si>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</si>
  <si>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</si>
  <si>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</si>
  <si>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</si>
  <si>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</si>
  <si>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</si>
  <si>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</si>
  <si>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</si>
  <si>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</si>
  <si>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</si>
  <si>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</si>
  <si>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</si>
  <si>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</si>
  <si>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</si>
  <si>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</si>
  <si>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</si>
  <si>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</si>
  <si>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</si>
  <si>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</si>
  <si>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</si>
  <si>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</si>
  <si>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</si>
  <si>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</si>
  <si>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</si>
  <si>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</si>
  <si>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</si>
  <si>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</si>
  <si>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</si>
  <si>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</si>
  <si>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</si>
  <si>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</si>
  <si>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</si>
  <si>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</si>
  <si>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</si>
  <si>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</si>
  <si>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</si>
  <si>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</si>
  <si>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</si>
  <si>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</si>
  <si>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</si>
  <si>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</si>
  <si>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</si>
  <si>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</si>
  <si>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</si>
  <si>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</si>
  <si>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</si>
  <si>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</si>
  <si>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</si>
  <si>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</si>
  <si>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</si>
  <si>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</si>
  <si>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</si>
  <si>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</si>
  <si>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</si>
  <si>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</si>
  <si>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</si>
  <si>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</si>
  <si>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</si>
  <si>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</si>
  <si>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</si>
  <si>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</si>
  <si>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</si>
  <si>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</si>
  <si>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</si>
  <si>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</si>
  <si>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</si>
  <si>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</si>
  <si>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</si>
  <si>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</si>
  <si>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</si>
  <si>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</si>
  <si>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</si>
  <si>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</si>
  <si>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</si>
  <si>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</si>
  <si>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</si>
  <si>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</si>
  <si>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</si>
  <si>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</si>
  <si>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</si>
  <si>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</si>
  <si>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</si>
  <si>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</si>
  <si>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</si>
  <si>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</si>
  <si>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</si>
  <si>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</si>
  <si>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</si>
  <si>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</si>
  <si>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</si>
  <si>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</si>
  <si>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</si>
  <si>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</si>
  <si>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</si>
  <si>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</si>
  <si>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</si>
  <si>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</si>
  <si>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</si>
  <si>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</si>
  <si>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</si>
  <si>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</si>
  <si>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</si>
  <si>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</si>
  <si>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</si>
  <si>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</si>
  <si>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</si>
  <si>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</si>
  <si>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</si>
  <si>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</si>
  <si>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</si>
  <si>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</si>
  <si>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</si>
  <si>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</si>
  <si>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</si>
  <si>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</si>
  <si>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</si>
  <si>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</si>
  <si>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</si>
  <si>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</si>
  <si>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</si>
  <si>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</si>
  <si>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</si>
  <si>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</si>
  <si>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</si>
  <si>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</si>
  <si>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</si>
  <si>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</si>
  <si>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</si>
  <si>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</si>
  <si>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</si>
  <si>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</si>
  <si>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</si>
  <si>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</si>
  <si>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</si>
  <si>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</si>
  <si>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</si>
  <si>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</si>
  <si>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</si>
  <si>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</si>
  <si>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</si>
  <si>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</si>
  <si>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</si>
  <si>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</si>
  <si>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</si>
  <si>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</si>
  <si>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</si>
  <si>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</si>
  <si>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</si>
  <si>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</si>
  <si>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</si>
  <si>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</si>
  <si>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</si>
  <si>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</si>
  <si>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</si>
  <si>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</si>
  <si>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</si>
  <si>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</si>
  <si>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</si>
  <si>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</si>
  <si>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</si>
  <si>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</si>
  <si>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</si>
  <si>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</si>
  <si>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</si>
  <si>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</si>
  <si>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</si>
  <si>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</si>
  <si>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</si>
  <si>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</si>
  <si>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</si>
  <si>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</si>
  <si>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</si>
  <si>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</si>
  <si>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</si>
  <si>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</si>
  <si>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</si>
  <si>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</si>
  <si>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</si>
  <si>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</si>
  <si>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</si>
  <si>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</si>
  <si>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</si>
  <si>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</si>
  <si>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</si>
  <si>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</si>
  <si>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</si>
  <si>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</si>
  <si>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</si>
  <si>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</si>
  <si>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</si>
  <si>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</si>
  <si>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</si>
  <si>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</si>
  <si>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</si>
  <si>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</si>
  <si>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</si>
  <si>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</si>
  <si>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</si>
  <si>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</si>
  <si>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</si>
  <si>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</si>
  <si>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</si>
  <si>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</si>
  <si>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</si>
  <si>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</si>
  <si>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</si>
  <si>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</si>
  <si>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</si>
  <si>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</si>
  <si>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</si>
  <si>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</si>
  <si>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</si>
  <si>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</si>
  <si>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</si>
  <si>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</si>
  <si>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</si>
  <si>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</si>
  <si>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</si>
  <si>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</si>
  <si>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</si>
  <si>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</si>
  <si>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</si>
  <si>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</si>
  <si>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</si>
  <si>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</si>
  <si>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</si>
  <si>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</si>
  <si>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</si>
  <si>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</si>
  <si>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</si>
  <si>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</si>
  <si>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</si>
  <si>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</si>
  <si>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</si>
  <si>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</si>
  <si>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</si>
  <si>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</si>
  <si>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</si>
  <si>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</si>
  <si>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</si>
  <si>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</si>
  <si>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</si>
  <si>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</si>
  <si>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</si>
  <si>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</si>
  <si>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</si>
  <si>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</si>
  <si>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</si>
  <si>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</si>
  <si>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</si>
  <si>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</si>
  <si>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</si>
  <si>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</si>
  <si>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</si>
  <si>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</si>
  <si>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</si>
  <si>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</si>
  <si>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</si>
  <si>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</si>
  <si>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</si>
  <si>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</si>
  <si>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</si>
  <si>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</si>
  <si>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</si>
  <si>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</si>
  <si>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</si>
  <si>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</si>
  <si>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</si>
  <si>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</si>
  <si>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</si>
  <si>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</si>
  <si>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</si>
  <si>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</si>
  <si>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</si>
  <si>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</si>
  <si>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</si>
  <si>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</si>
  <si>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</si>
  <si>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</si>
  <si>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</si>
  <si>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</si>
  <si>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</si>
  <si>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</si>
  <si>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</si>
  <si>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</si>
  <si>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</si>
  <si>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</si>
  <si>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</si>
  <si>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</si>
  <si>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</si>
  <si>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</si>
  <si>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</si>
  <si>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</si>
  <si>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</si>
  <si>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</si>
  <si>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</si>
  <si>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</si>
  <si>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</si>
  <si>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</si>
  <si>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</si>
  <si>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</si>
  <si>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</si>
  <si>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</si>
  <si>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</si>
  <si>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</si>
  <si>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</si>
  <si>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</si>
  <si>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</si>
  <si>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</si>
  <si>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</si>
  <si>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</si>
  <si>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</si>
  <si>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</si>
  <si>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</si>
  <si>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</si>
  <si>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</si>
  <si>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</si>
  <si>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</si>
  <si>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</si>
  <si>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</si>
  <si>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</si>
  <si>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</si>
  <si>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</si>
  <si>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</si>
  <si>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</si>
  <si>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</si>
  <si>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</si>
  <si>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</si>
  <si>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</si>
  <si>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</si>
  <si>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</si>
  <si>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</si>
  <si>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</si>
  <si>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</si>
  <si>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</si>
  <si>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</si>
  <si>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</si>
  <si>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</si>
  <si>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</si>
  <si>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</si>
  <si>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</si>
  <si>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</si>
  <si>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</si>
  <si>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</si>
  <si>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</si>
  <si>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</si>
  <si>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</si>
  <si>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</si>
  <si>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</si>
  <si>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</si>
  <si>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</si>
  <si>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</si>
  <si>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</si>
  <si>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</si>
  <si>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</si>
  <si>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</si>
  <si>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</si>
  <si>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</si>
  <si>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</si>
  <si>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</si>
  <si>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</si>
  <si>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</si>
  <si>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</si>
  <si>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</si>
  <si>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</si>
  <si>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</si>
  <si>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</si>
  <si>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</si>
  <si>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</si>
  <si>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</si>
  <si>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</si>
  <si>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</si>
  <si>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</si>
  <si>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</si>
  <si>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</si>
  <si>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</si>
  <si>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</si>
  <si>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</si>
  <si>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</si>
  <si>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</si>
  <si>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</si>
  <si>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</si>
  <si>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</si>
  <si>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</si>
  <si>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</si>
  <si>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</si>
  <si>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</si>
  <si>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</si>
  <si>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</si>
  <si>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</si>
  <si>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</si>
  <si>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</si>
  <si>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</si>
  <si>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</si>
  <si>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</si>
  <si>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</si>
  <si>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</si>
  <si>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</si>
  <si>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</si>
  <si>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</si>
  <si>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</si>
  <si>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</si>
  <si>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</si>
  <si>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</si>
  <si>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</si>
  <si>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</si>
  <si>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</si>
  <si>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</si>
  <si>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</si>
  <si>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</si>
  <si>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</si>
  <si>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</si>
  <si>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</si>
  <si>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</si>
  <si>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</si>
  <si>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</si>
  <si>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</si>
  <si>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</si>
  <si>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</si>
  <si>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</si>
  <si>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</si>
  <si>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</si>
  <si>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</si>
  <si>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</si>
  <si>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</si>
  <si>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</si>
  <si>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</si>
  <si>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</si>
  <si>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</si>
  <si>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</si>
  <si>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</si>
  <si>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</si>
  <si>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</si>
  <si>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</si>
  <si>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</si>
  <si>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</si>
  <si>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</si>
  <si>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</si>
  <si>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</si>
  <si>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</si>
  <si>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</si>
  <si>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</si>
  <si>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</si>
  <si>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</si>
  <si>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</si>
  <si>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</si>
  <si>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</si>
  <si>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</si>
  <si>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</si>
  <si>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</si>
  <si>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</si>
  <si>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</si>
  <si>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</si>
  <si>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</si>
  <si>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</si>
  <si>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</si>
  <si>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</si>
  <si>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</si>
  <si>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</si>
  <si>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</si>
  <si>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</si>
  <si>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</si>
  <si>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</si>
  <si>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</si>
  <si>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</si>
  <si>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</si>
  <si>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</si>
  <si>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</si>
  <si>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</si>
  <si>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</si>
  <si>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</si>
  <si>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</si>
  <si>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</si>
  <si>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</si>
  <si>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</si>
  <si>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</si>
  <si>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</si>
  <si>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</si>
  <si>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</si>
  <si>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</si>
  <si>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</si>
  <si>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</si>
  <si>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</si>
  <si>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</si>
  <si>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</si>
  <si>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</si>
  <si>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</si>
  <si>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</si>
  <si>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</si>
  <si>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</si>
  <si>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</si>
  <si>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</si>
  <si>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</si>
  <si>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</si>
  <si>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</si>
  <si>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</si>
  <si>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</si>
  <si>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</si>
  <si>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</si>
  <si>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</si>
  <si>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</si>
  <si>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</si>
  <si>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</si>
  <si>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</si>
  <si>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</si>
  <si>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</si>
  <si>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</si>
  <si>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</si>
  <si>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</si>
  <si>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</si>
  <si>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</si>
  <si>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</si>
  <si>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</si>
  <si>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</si>
  <si>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</si>
  <si>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</si>
  <si>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</si>
  <si>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</si>
  <si>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</si>
  <si>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</si>
  <si>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</si>
  <si>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</si>
  <si>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</si>
  <si>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</si>
  <si>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</si>
  <si>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</si>
  <si>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</si>
  <si>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</si>
  <si>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</si>
  <si>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</si>
  <si>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</si>
  <si>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</si>
  <si>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</si>
  <si>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</si>
  <si>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</si>
  <si>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</si>
  <si>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</si>
  <si>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</si>
  <si>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</si>
  <si>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</si>
  <si>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</si>
  <si>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</si>
  <si>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</si>
  <si>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</si>
  <si>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</si>
  <si>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</si>
  <si>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</si>
  <si>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</si>
  <si>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</si>
  <si>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</si>
  <si>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</si>
  <si>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</si>
  <si>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</si>
  <si>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</si>
  <si>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</si>
  <si>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</si>
  <si>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</si>
  <si>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</si>
  <si>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</si>
  <si>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</si>
  <si>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</si>
  <si>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</si>
  <si>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</si>
  <si>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</si>
  <si>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</si>
  <si>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</si>
  <si>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</si>
  <si>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</si>
  <si>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</si>
  <si>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</si>
  <si>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</si>
  <si>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</si>
  <si>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</si>
  <si>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</si>
  <si>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</si>
  <si>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</si>
  <si>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</si>
  <si>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</si>
  <si>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</si>
  <si>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</si>
  <si>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</si>
  <si>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</si>
  <si>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</si>
  <si>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</si>
  <si>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</si>
  <si>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</si>
  <si>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</si>
  <si>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</si>
  <si>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</si>
  <si>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</si>
  <si>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</si>
  <si>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</si>
  <si>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</si>
  <si>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</si>
  <si>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</si>
  <si>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</si>
  <si>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</si>
  <si>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</si>
  <si>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</si>
  <si>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</si>
  <si>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</si>
  <si>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</si>
  <si>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</si>
  <si>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</si>
  <si>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</si>
  <si>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</si>
  <si>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</si>
  <si>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</si>
  <si>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</si>
  <si>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</si>
  <si>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</si>
  <si>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</si>
  <si>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</si>
  <si>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</si>
  <si>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</si>
  <si>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</si>
  <si>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</si>
  <si>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</si>
  <si>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</si>
  <si>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</si>
  <si>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</si>
  <si>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</si>
  <si>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</si>
  <si>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</si>
  <si>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</si>
  <si>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</si>
  <si>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</si>
  <si>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</si>
  <si>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</si>
  <si>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</si>
  <si>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</si>
  <si>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</si>
  <si>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</si>
  <si>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</si>
  <si>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</si>
  <si>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</si>
  <si>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</si>
  <si>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</si>
  <si>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</si>
  <si>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</si>
  <si>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</si>
  <si>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</si>
  <si>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</si>
  <si>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</si>
  <si>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</si>
  <si>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</si>
  <si>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</si>
  <si>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</si>
  <si>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</si>
  <si>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</si>
  <si>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</si>
  <si>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</si>
  <si>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</si>
  <si>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</si>
  <si>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</si>
  <si>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</si>
  <si>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</si>
  <si>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</si>
  <si>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</si>
  <si>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</si>
  <si>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</si>
  <si>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</si>
  <si>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</si>
  <si>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</si>
  <si>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</si>
  <si>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</si>
  <si>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</si>
  <si>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</si>
  <si>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</si>
  <si>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</si>
  <si>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</si>
  <si>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</si>
  <si>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</si>
  <si>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</si>
  <si>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</si>
  <si>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</si>
  <si>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</si>
  <si>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</si>
  <si>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</si>
  <si>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</si>
  <si>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</si>
  <si>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</si>
  <si>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</si>
  <si>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</si>
  <si>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</si>
  <si>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</si>
  <si>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</si>
  <si>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</si>
  <si>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</si>
  <si>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</si>
  <si>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</si>
  <si>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</si>
  <si>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</si>
  <si>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</si>
  <si>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</si>
  <si>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</si>
  <si>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</si>
  <si>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</si>
  <si>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</si>
  <si>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</si>
  <si>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</si>
  <si>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</si>
  <si>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</si>
  <si>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</si>
  <si>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</si>
  <si>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</si>
  <si>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</si>
  <si>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</si>
  <si>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</si>
  <si>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</si>
  <si>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</si>
  <si>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</si>
  <si>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</si>
  <si>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</si>
  <si>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</si>
  <si>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</si>
  <si>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</si>
  <si>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</si>
  <si>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</si>
  <si>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</si>
  <si>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</si>
  <si>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</si>
  <si>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</si>
  <si>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</si>
  <si>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</si>
  <si>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</si>
  <si>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</si>
  <si>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</si>
  <si>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</si>
  <si>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</si>
  <si>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</si>
  <si>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</si>
  <si>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</si>
  <si>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</si>
  <si>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</si>
  <si>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</si>
  <si>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</si>
  <si>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</si>
  <si>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</si>
  <si>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</si>
  <si>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</si>
  <si>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</si>
  <si>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</si>
  <si>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</si>
  <si>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</si>
  <si>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</si>
  <si>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</si>
  <si>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</si>
  <si>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</si>
  <si>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</si>
  <si>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</si>
  <si>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</si>
  <si>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</si>
  <si>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</si>
  <si>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</si>
  <si>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</si>
  <si>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</si>
  <si>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</si>
  <si>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</si>
  <si>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</si>
  <si>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</si>
  <si>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</si>
  <si>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</si>
  <si>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</si>
  <si>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</si>
  <si>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</si>
  <si>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</si>
  <si>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</si>
  <si>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</si>
  <si>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</si>
  <si>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</si>
  <si>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</si>
  <si>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</si>
  <si>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</si>
  <si>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</si>
  <si>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</si>
  <si>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</si>
  <si>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</si>
  <si>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</si>
  <si>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</si>
  <si>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</si>
  <si>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</si>
  <si>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</si>
  <si>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</si>
  <si>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</si>
  <si>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</si>
  <si>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</si>
  <si>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</si>
  <si>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</si>
  <si>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</si>
  <si>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</si>
  <si>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</si>
  <si>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</si>
  <si>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</si>
  <si>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</si>
  <si>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</si>
  <si>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</si>
  <si>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</si>
  <si>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</si>
  <si>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</si>
  <si>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</si>
  <si>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</si>
  <si>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</si>
  <si>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</si>
  <si>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</si>
  <si>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</si>
  <si>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</si>
  <si>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</si>
  <si>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</si>
  <si>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</si>
  <si>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</si>
  <si>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</si>
  <si>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</si>
  <si>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</si>
  <si>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</si>
  <si>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</si>
  <si>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</si>
  <si>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</si>
  <si>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</si>
  <si>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</si>
  <si>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</si>
  <si>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</si>
  <si>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</si>
  <si>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</si>
  <si>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</si>
  <si>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</si>
  <si>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</si>
  <si>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</si>
  <si>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</si>
  <si>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</si>
  <si>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</si>
  <si>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</si>
  <si>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</si>
  <si>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</si>
  <si>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</si>
  <si>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</si>
  <si>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</si>
  <si>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</si>
  <si>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</si>
  <si>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</si>
  <si>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</si>
  <si>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</si>
  <si>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</si>
  <si>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</si>
  <si>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</si>
  <si>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</si>
  <si>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</si>
  <si>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</si>
  <si>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</si>
  <si>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</si>
  <si>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</si>
  <si>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</si>
  <si>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</si>
  <si>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</si>
  <si>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</si>
  <si>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</si>
  <si>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</si>
  <si>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</si>
  <si>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</si>
  <si>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</si>
  <si>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</si>
  <si>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</si>
  <si>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</si>
  <si>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</si>
  <si>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</si>
  <si>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</si>
  <si>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</si>
  <si>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</si>
  <si>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</si>
  <si>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</si>
  <si>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</si>
  <si>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</si>
  <si>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</si>
  <si>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</si>
  <si>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</si>
  <si>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</si>
  <si>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</si>
  <si>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</si>
  <si>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</si>
  <si>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</si>
  <si>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</si>
  <si>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</si>
  <si>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</si>
  <si>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</si>
  <si>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</si>
  <si>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</si>
  <si>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</si>
  <si>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</si>
  <si>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</si>
  <si>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</si>
  <si>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</si>
  <si>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</si>
  <si>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</si>
  <si>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</si>
  <si>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</si>
  <si>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</si>
  <si>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</si>
  <si>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</si>
  <si>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</si>
  <si>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</si>
  <si>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</si>
  <si>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</si>
  <si>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</si>
  <si>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</si>
  <si>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</si>
  <si>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</si>
  <si>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</si>
  <si>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</si>
  <si>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</si>
  <si>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</si>
  <si>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</si>
  <si>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</si>
  <si>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</si>
  <si>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</si>
  <si>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</si>
  <si>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</si>
  <si>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</si>
  <si>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</si>
  <si>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</si>
  <si>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</si>
  <si>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</si>
  <si>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</si>
  <si>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</si>
  <si>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</si>
  <si>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</si>
  <si>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</si>
  <si>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</si>
  <si>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</si>
  <si>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</si>
  <si>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</si>
  <si>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</si>
  <si>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</si>
  <si>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</si>
  <si>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</si>
  <si>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</si>
  <si>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</si>
  <si>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</si>
  <si>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</si>
  <si>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</si>
  <si>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</si>
  <si>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</si>
  <si>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</si>
  <si>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</si>
  <si>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</si>
  <si>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</si>
  <si>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</si>
  <si>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</si>
  <si>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</si>
  <si>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</si>
  <si>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</si>
  <si>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</si>
  <si>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</si>
  <si>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</si>
  <si>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</si>
  <si>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</si>
  <si>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</si>
  <si>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</si>
  <si>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</si>
  <si>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</si>
  <si>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</si>
  <si>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</si>
  <si>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</si>
  <si>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</si>
  <si>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</si>
  <si>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</si>
  <si>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</si>
  <si>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</si>
  <si>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</si>
  <si>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</si>
  <si>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</si>
  <si>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</si>
  <si>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</si>
  <si>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</si>
  <si>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</si>
  <si>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</si>
  <si>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</si>
  <si>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</si>
  <si>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</si>
  <si>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</si>
  <si>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</si>
  <si>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</si>
  <si>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</si>
  <si>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</si>
  <si>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</si>
  <si>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</si>
  <si>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</si>
  <si>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</si>
  <si>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</si>
  <si>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</si>
  <si>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</si>
  <si>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</si>
  <si>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</si>
  <si>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</si>
  <si>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</si>
  <si>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</si>
  <si>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</si>
  <si>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</si>
  <si>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</si>
  <si>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</si>
  <si>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</si>
  <si>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</si>
  <si>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</si>
  <si>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</si>
  <si>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</si>
  <si>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</si>
  <si>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</si>
  <si>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</si>
  <si>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</si>
  <si>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</si>
  <si>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</si>
  <si>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</si>
  <si>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</si>
  <si>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</si>
  <si>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</si>
  <si>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</si>
  <si>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</si>
  <si>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</si>
  <si>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</si>
  <si>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</si>
  <si>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</si>
  <si>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</si>
  <si>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</si>
  <si>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</si>
  <si>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</si>
  <si>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</si>
  <si>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</si>
  <si>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</si>
  <si>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</si>
  <si>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</si>
  <si>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</si>
  <si>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</si>
  <si>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</si>
  <si>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</si>
  <si>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</si>
  <si>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</si>
  <si>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</si>
  <si>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</si>
  <si>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</si>
  <si>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</si>
  <si>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</si>
  <si>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</si>
  <si>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</si>
  <si>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</si>
  <si>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</si>
  <si>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</si>
  <si>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</si>
  <si>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</si>
  <si>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</si>
  <si>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</si>
  <si>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</si>
  <si>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</si>
  <si>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</si>
  <si>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</si>
  <si>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</si>
  <si>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</si>
  <si>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</si>
  <si>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</si>
  <si>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</si>
  <si>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</si>
  <si>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</si>
  <si>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</si>
  <si>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</si>
  <si>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</si>
  <si>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</si>
  <si>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</si>
  <si>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</si>
  <si>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</si>
  <si>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</si>
  <si>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</si>
  <si>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</si>
  <si>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</si>
  <si>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</si>
  <si>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</si>
  <si>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</si>
  <si>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</si>
  <si>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</si>
  <si>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</si>
  <si>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</si>
  <si>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</si>
  <si>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</si>
  <si>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</si>
  <si>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</si>
  <si>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</si>
  <si>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</si>
  <si>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</si>
  <si>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</si>
  <si>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</si>
  <si>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</si>
  <si>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</si>
  <si>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</si>
  <si>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</si>
  <si>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</si>
  <si>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</si>
  <si>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</si>
  <si>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</si>
  <si>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</si>
  <si>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</si>
  <si>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</si>
  <si>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</si>
  <si>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</si>
  <si>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</si>
  <si>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</si>
  <si>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</si>
  <si>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</si>
  <si>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</si>
  <si>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</si>
  <si>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</si>
  <si>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</si>
  <si>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</si>
  <si>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</si>
  <si>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</si>
  <si>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</si>
  <si>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</si>
  <si>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</si>
  <si>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</si>
  <si>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</si>
  <si>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</si>
  <si>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</si>
  <si>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</si>
  <si>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</si>
  <si>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</si>
  <si>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</si>
  <si>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</si>
  <si>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</si>
  <si>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</si>
  <si>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</si>
  <si>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</si>
  <si>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</si>
  <si>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</si>
  <si>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</si>
  <si>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</si>
  <si>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</si>
  <si>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</si>
  <si>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</si>
  <si>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</si>
  <si>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</si>
  <si>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</si>
  <si>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</si>
  <si>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</si>
  <si>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</si>
  <si>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</si>
  <si>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</si>
  <si>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</si>
  <si>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</si>
  <si>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</si>
  <si>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</si>
  <si>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</si>
  <si>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</si>
  <si>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</si>
  <si>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</si>
  <si>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</si>
  <si>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</si>
  <si>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</si>
  <si>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</si>
  <si>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</si>
  <si>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</si>
  <si>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</si>
  <si>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</si>
  <si>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</si>
  <si>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</si>
  <si>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</si>
  <si>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</si>
  <si>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</si>
  <si>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</si>
  <si>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</si>
  <si>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</si>
  <si>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</si>
  <si>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</si>
  <si>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</si>
  <si>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</si>
  <si>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</si>
  <si>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</si>
  <si>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</si>
  <si>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</si>
  <si>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</si>
  <si>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</si>
  <si>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</si>
  <si>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</si>
  <si>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</si>
  <si>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</si>
  <si>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</si>
  <si>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</si>
  <si>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</si>
  <si>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</si>
  <si>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</si>
  <si>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</si>
  <si>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</si>
  <si>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</si>
  <si>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</si>
  <si>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</si>
  <si>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</si>
  <si>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</si>
  <si>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</si>
  <si>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</si>
  <si>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</si>
  <si>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</si>
  <si>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</si>
  <si>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</si>
  <si>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</si>
  <si>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</si>
  <si>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</si>
  <si>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</si>
  <si>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</si>
  <si>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</si>
  <si>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</si>
  <si>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</si>
  <si>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</si>
  <si>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</si>
  <si>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</si>
  <si>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</si>
  <si>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</si>
  <si>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</si>
  <si>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</si>
  <si>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</si>
  <si>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</si>
  <si>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</si>
  <si>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</si>
  <si>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</si>
  <si>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</si>
  <si>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</si>
  <si>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</si>
  <si>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</si>
  <si>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</si>
  <si>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</si>
  <si>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</si>
  <si>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</si>
  <si>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</si>
  <si>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</si>
  <si>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</si>
  <si>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</si>
  <si>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</si>
  <si>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</si>
  <si>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</si>
  <si>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</si>
  <si>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</si>
  <si>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</si>
  <si>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</si>
  <si>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</si>
  <si>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</si>
  <si>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</si>
  <si>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</si>
  <si>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</si>
  <si>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</si>
  <si>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</si>
  <si>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</si>
  <si>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</si>
  <si>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</si>
  <si>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</si>
  <si>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</si>
  <si>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</si>
  <si>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</si>
  <si>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</si>
  <si>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</si>
  <si>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</si>
  <si>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</si>
  <si>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</si>
  <si>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</si>
  <si>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</si>
  <si>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</si>
  <si>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</si>
  <si>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</si>
  <si>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</si>
  <si>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</si>
  <si>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</si>
  <si>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</si>
  <si>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</si>
  <si>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</si>
  <si>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</si>
  <si>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</si>
  <si>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</si>
  <si>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</si>
  <si>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</si>
  <si>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</si>
  <si>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</si>
  <si>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</si>
  <si>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</si>
  <si>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</si>
  <si>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</si>
  <si>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</si>
  <si>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</si>
  <si>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</si>
  <si>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</si>
  <si>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</si>
  <si>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</si>
  <si>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</si>
  <si>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</si>
  <si>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</si>
  <si>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</si>
  <si>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</si>
  <si>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</si>
  <si>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</si>
  <si>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</si>
  <si>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</si>
  <si>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</si>
  <si>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</si>
  <si>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</si>
  <si>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</si>
  <si>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</si>
  <si>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</si>
  <si>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</si>
  <si>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</si>
  <si>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</si>
  <si>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</si>
  <si>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</si>
  <si>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</si>
  <si>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</si>
  <si>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</si>
  <si>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</si>
  <si>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</si>
  <si>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</si>
  <si>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</si>
  <si>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</si>
  <si>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</si>
  <si>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</si>
  <si>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</si>
  <si>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</si>
  <si>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</si>
  <si>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</si>
  <si>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</si>
  <si>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</si>
  <si>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</si>
  <si>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</si>
  <si>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</si>
  <si>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</si>
  <si>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</si>
  <si>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</si>
  <si>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</si>
  <si>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</si>
  <si>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</si>
  <si>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</si>
  <si>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</si>
  <si>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</si>
  <si>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</si>
  <si>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</si>
  <si>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</si>
  <si>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</si>
  <si>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</si>
  <si>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</si>
  <si>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</si>
  <si>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</si>
  <si>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</si>
  <si>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</si>
  <si>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</si>
  <si>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</si>
  <si>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</si>
  <si>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</si>
  <si>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</si>
  <si>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</si>
  <si>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</si>
  <si>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</si>
  <si>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</si>
  <si>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</si>
  <si>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</si>
  <si>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</si>
  <si>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</si>
  <si>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</si>
  <si>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</si>
  <si>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</si>
  <si>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</si>
  <si>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</si>
  <si>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</si>
  <si>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</si>
  <si>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</si>
  <si>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</si>
  <si>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</si>
  <si>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</si>
  <si>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</si>
  <si>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</si>
  <si>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</si>
  <si>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</si>
  <si>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</si>
  <si>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</si>
  <si>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</si>
  <si>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</si>
  <si>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</si>
  <si>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</si>
  <si>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</si>
  <si>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</si>
  <si>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</si>
  <si>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</si>
  <si>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</si>
  <si>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</si>
  <si>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</si>
  <si>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</si>
  <si>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</si>
  <si>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</si>
  <si>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</si>
  <si>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</si>
  <si>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</si>
  <si>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</si>
  <si>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</si>
  <si>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</si>
  <si>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</si>
  <si>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</si>
  <si>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</si>
  <si>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</si>
  <si>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</si>
  <si>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</si>
  <si>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</si>
  <si>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</si>
  <si>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</si>
  <si>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</si>
  <si>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</si>
  <si>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</si>
  <si>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</si>
  <si>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</si>
  <si>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</si>
  <si>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</si>
  <si>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</si>
  <si>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</si>
  <si>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</si>
  <si>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</si>
  <si>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</si>
  <si>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</si>
  <si>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</si>
  <si>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</si>
  <si>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</si>
  <si>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</si>
  <si>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杉山　良子</t>
    <rPh sb="0" eb="2">
      <t>スギヤマ</t>
    </rPh>
    <rPh sb="3" eb="5">
      <t>リョウコ</t>
    </rPh>
    <phoneticPr fontId="1"/>
  </si>
  <si>
    <t>ファミリー・ホスピス港南台ハウス・管理者</t>
    <rPh sb="10" eb="13">
      <t>コウナンダイ</t>
    </rPh>
    <rPh sb="17" eb="20">
      <t>カンリシャ</t>
    </rPh>
    <phoneticPr fontId="1"/>
  </si>
  <si>
    <t>２　法人</t>
  </si>
  <si>
    <t>５　営利法人</t>
  </si>
  <si>
    <t>ふぁみりーほすぴすかぶしきがいしゃ</t>
    <phoneticPr fontId="1"/>
  </si>
  <si>
    <t>ファミリー・ホスピス株式会社</t>
    <rPh sb="10" eb="14">
      <t>カブシキガイシャ</t>
    </rPh>
    <phoneticPr fontId="1"/>
  </si>
  <si>
    <t>7021001046932</t>
    <phoneticPr fontId="1"/>
  </si>
  <si>
    <t>東京都千代田区丸の内3丁目3番1号</t>
    <rPh sb="0" eb="3">
      <t>トウキョウト</t>
    </rPh>
    <rPh sb="3" eb="8">
      <t>チヨダクマル</t>
    </rPh>
    <rPh sb="9" eb="10">
      <t>ウチ</t>
    </rPh>
    <rPh sb="11" eb="13">
      <t>チョウメ</t>
    </rPh>
    <rPh sb="14" eb="15">
      <t>バン</t>
    </rPh>
    <rPh sb="16" eb="17">
      <t>ゴウ</t>
    </rPh>
    <phoneticPr fontId="1"/>
  </si>
  <si>
    <t>03</t>
    <phoneticPr fontId="1"/>
  </si>
  <si>
    <t>6368</t>
    <phoneticPr fontId="1"/>
  </si>
  <si>
    <t>4160</t>
    <phoneticPr fontId="1"/>
  </si>
  <si>
    <t>4161</t>
    <phoneticPr fontId="1"/>
  </si>
  <si>
    <t>https://</t>
  </si>
  <si>
    <t>family-hospice.co.jp/</t>
    <phoneticPr fontId="1"/>
  </si>
  <si>
    <t>高橋　正</t>
    <rPh sb="0" eb="2">
      <t>タカハシ</t>
    </rPh>
    <rPh sb="3" eb="4">
      <t>タダシ</t>
    </rPh>
    <phoneticPr fontId="1"/>
  </si>
  <si>
    <t>代表取締役</t>
    <rPh sb="0" eb="2">
      <t>ダイヒョウ</t>
    </rPh>
    <rPh sb="2" eb="5">
      <t>トリシマリヤク</t>
    </rPh>
    <phoneticPr fontId="1"/>
  </si>
  <si>
    <t>fh-gyosei</t>
    <phoneticPr fontId="1"/>
  </si>
  <si>
    <t>family-hospice.co.jp</t>
    <phoneticPr fontId="1"/>
  </si>
  <si>
    <t>ふぁみりーほすぴすこうなんだいはうす</t>
    <phoneticPr fontId="1"/>
  </si>
  <si>
    <t>ファミリー・ホスピス港南台ハウス</t>
    <rPh sb="10" eb="13">
      <t>コウナンダイ</t>
    </rPh>
    <phoneticPr fontId="1"/>
  </si>
  <si>
    <t>神奈川県横浜市港南区日野中央2丁目4番12号</t>
    <rPh sb="0" eb="4">
      <t>カナガワケン</t>
    </rPh>
    <rPh sb="4" eb="7">
      <t>ヨコハマシ</t>
    </rPh>
    <rPh sb="7" eb="10">
      <t>コウナンク</t>
    </rPh>
    <rPh sb="10" eb="14">
      <t>ヒノチュウオウ</t>
    </rPh>
    <rPh sb="15" eb="17">
      <t>チョウメ</t>
    </rPh>
    <rPh sb="18" eb="19">
      <t>バン</t>
    </rPh>
    <rPh sb="21" eb="22">
      <t>ゴウ</t>
    </rPh>
    <phoneticPr fontId="1"/>
  </si>
  <si>
    <t>港南台</t>
    <rPh sb="0" eb="3">
      <t>コウナンダイ</t>
    </rPh>
    <phoneticPr fontId="1"/>
  </si>
  <si>
    <t>JR根岸線　港南台駅より徒歩21分　
市営、神奈中、江ノ電バス日野小学校前停留所より徒歩1分</t>
    <rPh sb="2" eb="5">
      <t>ネギシセン</t>
    </rPh>
    <rPh sb="6" eb="10">
      <t>コウナンダイエキ</t>
    </rPh>
    <rPh sb="12" eb="14">
      <t>トホ</t>
    </rPh>
    <rPh sb="16" eb="17">
      <t>フン</t>
    </rPh>
    <rPh sb="19" eb="21">
      <t>シエイ</t>
    </rPh>
    <rPh sb="22" eb="25">
      <t>カナチュウ</t>
    </rPh>
    <rPh sb="26" eb="27">
      <t>エ</t>
    </rPh>
    <rPh sb="28" eb="29">
      <t>デン</t>
    </rPh>
    <rPh sb="31" eb="33">
      <t>ヒノ</t>
    </rPh>
    <rPh sb="33" eb="36">
      <t>ショウガッコウ</t>
    </rPh>
    <rPh sb="36" eb="37">
      <t>マエ</t>
    </rPh>
    <rPh sb="37" eb="40">
      <t>テイリュウジョ</t>
    </rPh>
    <rPh sb="42" eb="44">
      <t>トホ</t>
    </rPh>
    <rPh sb="45" eb="46">
      <t>フン</t>
    </rPh>
    <phoneticPr fontId="1"/>
  </si>
  <si>
    <t>045</t>
    <phoneticPr fontId="1"/>
  </si>
  <si>
    <t>349</t>
    <phoneticPr fontId="1"/>
  </si>
  <si>
    <t>3968</t>
    <phoneticPr fontId="1"/>
  </si>
  <si>
    <t>3969</t>
    <phoneticPr fontId="1"/>
  </si>
  <si>
    <t>family-hospice.com</t>
    <phoneticPr fontId="1"/>
  </si>
  <si>
    <t>konandai_h</t>
    <phoneticPr fontId="1"/>
  </si>
  <si>
    <t>３　住宅型</t>
  </si>
  <si>
    <t>２　事業者が賃借する土地</t>
  </si>
  <si>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</si>
  <si>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</si>
  <si>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</si>
  <si>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</si>
  <si>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</si>
  <si>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</si>
  <si>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</si>
  <si>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</si>
  <si>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</si>
  <si>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入居者個人の個性を尊重し、お一人お一人のプランに沿ったよりよいサービスを提供できるよう、教育、環境、体制を整え、職員が一体的となりサービスに取り組み、常に職員の意識と技術の高揚を図り、地域社会に貢献できるように努めます。</t>
    <phoneticPr fontId="1"/>
  </si>
  <si>
    <t>口から食べることができる。自分でトイレに行くことができる。お風呂に入ることができる。という日々を大切にして自己決定を尊重しサポートします。本人の望まない介護や看護は行なうことがないように支援いたします。</t>
    <phoneticPr fontId="1"/>
  </si>
  <si>
    <t>１　自ら実施</t>
  </si>
  <si>
    <t>○</t>
  </si>
  <si>
    <t>戸塚南クリニック</t>
    <phoneticPr fontId="1"/>
  </si>
  <si>
    <t>横浜市戸塚区上倉田町391-1</t>
    <phoneticPr fontId="1"/>
  </si>
  <si>
    <t>内科、訪問診療</t>
    <phoneticPr fontId="1"/>
  </si>
  <si>
    <t>訪問診療</t>
    <phoneticPr fontId="1"/>
  </si>
  <si>
    <t>湘南食サポート歯科</t>
    <phoneticPr fontId="1"/>
  </si>
  <si>
    <t>藤沢市本藤沢1丁目10番14号</t>
    <phoneticPr fontId="1"/>
  </si>
  <si>
    <t>嚥下機能、口腔ケアについての相談と職員研修、歯科検診</t>
    <phoneticPr fontId="1"/>
  </si>
  <si>
    <t>一　入居者が死亡したとき。二　施設事業者が第28条に基づき契約の解除を通告し、予告期間が満了したとき。
三　入居者が第29条に基づき30日前に解約の申入れを行い解約届を提出したとき。</t>
    <phoneticPr fontId="1"/>
  </si>
  <si>
    <t>一　入居申込書に虚偽の事項を記載する等の不正手段により入居したとき
二　月払いの利用料その他の支払いを２ヶ月以上遅滞した時　等</t>
    <rPh sb="62" eb="63">
      <t>トウ</t>
    </rPh>
    <phoneticPr fontId="1"/>
  </si>
  <si>
    <t xml:space="preserve">利用期間：3泊4日まで
1泊当たり33,000円（税込）（室代、食事料金3食含む）
</t>
    <phoneticPr fontId="1"/>
  </si>
  <si>
    <t>１　利用権方式</t>
  </si>
  <si>
    <t>３　月払い方式</t>
  </si>
  <si>
    <t>１　減額なし</t>
  </si>
  <si>
    <t>神奈川県に係る消費者物価指数及び人件費等を勘案し、運営懇談会の意見を聴いて同意を得たうえで行う。</t>
    <phoneticPr fontId="1"/>
  </si>
  <si>
    <t>本人または身元引受人と施設での覚書または契約書の締結を行う。</t>
    <phoneticPr fontId="1"/>
  </si>
  <si>
    <t>近隣家賃相場(1㎡当たり平均円)を勘案し共有スペースを含めて一人あたりの家賃を算出</t>
    <phoneticPr fontId="1"/>
  </si>
  <si>
    <t>共用施設の維持管理費、運営・管理に関わる住宅サービス提供者、管理部門の人件費を勘案して算出</t>
    <phoneticPr fontId="1"/>
  </si>
  <si>
    <t>食材費864円（税込）を1日単価とし、30日で25,920円（税込軽減税率対象）
食数を月末に集計し、翌月請求
欠食については３日前の１７時までに申出のこと</t>
    <rPh sb="56" eb="58">
      <t>ケッショク</t>
    </rPh>
    <phoneticPr fontId="1"/>
  </si>
  <si>
    <t>管理費に含まれる</t>
    <rPh sb="0" eb="3">
      <t>カンリヒ</t>
    </rPh>
    <rPh sb="4" eb="5">
      <t>フク</t>
    </rPh>
    <phoneticPr fontId="1"/>
  </si>
  <si>
    <t>ファミリ・ーホスピス港南台ハウス苦情相談窓口</t>
    <rPh sb="10" eb="13">
      <t>コウナンダイ</t>
    </rPh>
    <rPh sb="16" eb="18">
      <t>クジョウ</t>
    </rPh>
    <rPh sb="18" eb="20">
      <t>ソウダン</t>
    </rPh>
    <rPh sb="20" eb="22">
      <t>マドグチ</t>
    </rPh>
    <phoneticPr fontId="1"/>
  </si>
  <si>
    <t>394</t>
    <phoneticPr fontId="1"/>
  </si>
  <si>
    <t>ファミリー・ホスピス株式会社　苦情相談窓口</t>
    <rPh sb="10" eb="14">
      <t>カブシキガイシャ</t>
    </rPh>
    <rPh sb="15" eb="17">
      <t>クジョウ</t>
    </rPh>
    <rPh sb="17" eb="19">
      <t>ソウダン</t>
    </rPh>
    <rPh sb="19" eb="21">
      <t>マドグチ</t>
    </rPh>
    <phoneticPr fontId="1"/>
  </si>
  <si>
    <t>土日、祝日、年末年始</t>
    <phoneticPr fontId="1"/>
  </si>
  <si>
    <t>横浜市高齢施設課</t>
    <rPh sb="0" eb="3">
      <t>ヨコハマシ</t>
    </rPh>
    <rPh sb="3" eb="8">
      <t>コウレイシセツカ</t>
    </rPh>
    <phoneticPr fontId="1"/>
  </si>
  <si>
    <t>263</t>
    <phoneticPr fontId="1"/>
  </si>
  <si>
    <t>8084</t>
    <phoneticPr fontId="1"/>
  </si>
  <si>
    <t>かながわ中央消費者センター</t>
    <phoneticPr fontId="1"/>
  </si>
  <si>
    <t>0999</t>
    <phoneticPr fontId="1"/>
  </si>
  <si>
    <t>311</t>
    <phoneticPr fontId="1"/>
  </si>
  <si>
    <t>損保ジャパン日本興亜株式会社　施設賠償保険加入</t>
    <rPh sb="21" eb="23">
      <t>カニュウ</t>
    </rPh>
    <phoneticPr fontId="1"/>
  </si>
  <si>
    <t>損害保険契約に基づく範囲にて損害を賠償致します。</t>
    <phoneticPr fontId="1"/>
  </si>
  <si>
    <t>２　入居希望者に交付</t>
  </si>
  <si>
    <t>１　入居希望者に公開</t>
  </si>
  <si>
    <t>３　公開していない</t>
  </si>
  <si>
    <t>感染拡大防止のため会が開催できない場合は個別に生活状況などを報告します</t>
    <rPh sb="0" eb="2">
      <t>カンセン</t>
    </rPh>
    <rPh sb="2" eb="4">
      <t>カクダイ</t>
    </rPh>
    <rPh sb="4" eb="6">
      <t>ボウシ</t>
    </rPh>
    <rPh sb="9" eb="10">
      <t>カイ</t>
    </rPh>
    <rPh sb="11" eb="13">
      <t>カイサイ</t>
    </rPh>
    <rPh sb="17" eb="19">
      <t>バアイ</t>
    </rPh>
    <rPh sb="20" eb="22">
      <t>コベツ</t>
    </rPh>
    <rPh sb="23" eb="25">
      <t>セイカツ</t>
    </rPh>
    <rPh sb="25" eb="27">
      <t>ジョウキョウ</t>
    </rPh>
    <rPh sb="30" eb="32">
      <t>ホウコク</t>
    </rPh>
    <phoneticPr fontId="1"/>
  </si>
  <si>
    <t>訪問介護ファミリー・ホスピス本郷台</t>
    <rPh sb="0" eb="4">
      <t>ホウモンカイゴ</t>
    </rPh>
    <rPh sb="14" eb="17">
      <t>ホンゴウダイ</t>
    </rPh>
    <phoneticPr fontId="1"/>
  </si>
  <si>
    <t>横浜市栄区小菅ヶ谷3丁目31-16</t>
    <rPh sb="0" eb="3">
      <t>ヨコハマシ</t>
    </rPh>
    <rPh sb="3" eb="5">
      <t>サカエク</t>
    </rPh>
    <rPh sb="5" eb="9">
      <t>コスガヤ</t>
    </rPh>
    <rPh sb="10" eb="12">
      <t>チョウメ</t>
    </rPh>
    <phoneticPr fontId="1"/>
  </si>
  <si>
    <t>訪問看護ファミリー・ホスピス本郷台</t>
    <rPh sb="0" eb="2">
      <t>ホウモン</t>
    </rPh>
    <rPh sb="2" eb="4">
      <t>カンゴ</t>
    </rPh>
    <phoneticPr fontId="1"/>
  </si>
  <si>
    <t>ファミリー・ホスピス本郷台ハウス</t>
    <rPh sb="10" eb="13">
      <t>ホンゴウダイ</t>
    </rPh>
    <phoneticPr fontId="1"/>
  </si>
  <si>
    <t>横浜市栄区小菅ヶ谷3丁目31-16</t>
    <rPh sb="0" eb="3">
      <t>ヨコハマシ</t>
    </rPh>
    <rPh sb="3" eb="5">
      <t>サカエク</t>
    </rPh>
    <rPh sb="5" eb="9">
      <t>コスガヤ</t>
    </rPh>
    <phoneticPr fontId="1"/>
  </si>
  <si>
    <t>2200円/回</t>
    <rPh sb="4" eb="5">
      <t>エン</t>
    </rPh>
    <rPh sb="6" eb="7">
      <t>カイ</t>
    </rPh>
    <phoneticPr fontId="1"/>
  </si>
  <si>
    <t>実費</t>
    <rPh sb="0" eb="2">
      <t>ジッピ</t>
    </rPh>
    <phoneticPr fontId="1"/>
  </si>
  <si>
    <t>4400円/回</t>
    <rPh sb="4" eb="5">
      <t>エン</t>
    </rPh>
    <rPh sb="6" eb="7">
      <t>カイ</t>
    </rPh>
    <phoneticPr fontId="1"/>
  </si>
  <si>
    <t>5500円/月</t>
    <rPh sb="4" eb="5">
      <t>エン</t>
    </rPh>
    <rPh sb="6" eb="7">
      <t>ツキ</t>
    </rPh>
    <phoneticPr fontId="1"/>
  </si>
  <si>
    <t>リネンレンタル、週1回のリネン交換</t>
    <rPh sb="8" eb="9">
      <t>シュウ</t>
    </rPh>
    <rPh sb="10" eb="11">
      <t>カイ</t>
    </rPh>
    <rPh sb="15" eb="17">
      <t>コウカン</t>
    </rPh>
    <phoneticPr fontId="1"/>
  </si>
  <si>
    <t>外部事業者を紹介</t>
    <rPh sb="0" eb="2">
      <t>ガイブ</t>
    </rPh>
    <rPh sb="2" eb="5">
      <t>ジギョウシャ</t>
    </rPh>
    <rPh sb="6" eb="8">
      <t>ショウカイ</t>
    </rPh>
    <phoneticPr fontId="1"/>
  </si>
  <si>
    <t>食材費に含まれる</t>
    <rPh sb="0" eb="2">
      <t>ショクザイ</t>
    </rPh>
    <rPh sb="2" eb="3">
      <t>ヒ</t>
    </rPh>
    <rPh sb="4" eb="5">
      <t>フク</t>
    </rPh>
    <phoneticPr fontId="1"/>
  </si>
  <si>
    <t>徒歩圏内で購入できるもの</t>
    <rPh sb="0" eb="2">
      <t>トホ</t>
    </rPh>
    <rPh sb="2" eb="4">
      <t>ケンナイ</t>
    </rPh>
    <rPh sb="5" eb="7">
      <t>コウニュウ</t>
    </rPh>
    <phoneticPr fontId="1"/>
  </si>
  <si>
    <t>年1回健康診断の機会を設ける</t>
    <rPh sb="0" eb="1">
      <t>ネン</t>
    </rPh>
    <rPh sb="2" eb="3">
      <t>カイ</t>
    </rPh>
    <rPh sb="3" eb="5">
      <t>ケンコウ</t>
    </rPh>
    <rPh sb="5" eb="7">
      <t>シンダン</t>
    </rPh>
    <rPh sb="8" eb="10">
      <t>キカイ</t>
    </rPh>
    <rPh sb="11" eb="12">
      <t>モウ</t>
    </rPh>
    <phoneticPr fontId="1"/>
  </si>
  <si>
    <t>あり</t>
    <phoneticPr fontId="1"/>
  </si>
  <si>
    <t>自宅へ戻られるなど</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</si>
</sst>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N288" sqref="N288:P28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100</v>
      </c>
      <c r="H17" s="35" t="s">
        <v>468</v>
      </c>
      <c r="I17" s="32">
        <v>5</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2544</v>
      </c>
      <c r="K21" s="79"/>
      <c r="L21" s="79"/>
      <c r="M21" s="35" t="s">
        <v>464</v>
      </c>
      <c r="N21" s="79" t="s">
        <v>2545</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2011</v>
      </c>
      <c r="G26" s="167"/>
      <c r="H26" s="35" t="s">
        <v>465</v>
      </c>
      <c r="I26" s="167">
        <v>12</v>
      </c>
      <c r="J26" s="167"/>
      <c r="K26" s="35" t="s">
        <v>466</v>
      </c>
      <c r="L26" s="167">
        <v>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234</v>
      </c>
      <c r="H33" s="35" t="s">
        <v>468</v>
      </c>
      <c r="I33" s="32">
        <v>53</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2556</v>
      </c>
      <c r="K45" s="79"/>
      <c r="L45" s="79"/>
      <c r="M45" s="35" t="s">
        <v>464</v>
      </c>
      <c r="N45" s="79" t="s">
        <v>2555</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135</v>
      </c>
      <c r="K49" s="87"/>
      <c r="L49" s="87"/>
      <c r="M49" s="87"/>
      <c r="N49" s="87"/>
      <c r="O49" s="78"/>
      <c r="P49" s="88"/>
    </row>
    <row r="50" spans="1:20" ht="20.100000000000001" customHeight="1">
      <c r="B50" s="195" t="s">
        <v>28</v>
      </c>
      <c r="C50" s="196"/>
      <c r="D50" s="196"/>
      <c r="E50" s="196"/>
      <c r="F50" s="196"/>
      <c r="G50" s="196"/>
      <c r="H50" s="196"/>
      <c r="I50" s="196"/>
      <c r="J50" s="166">
        <v>2023</v>
      </c>
      <c r="K50" s="167"/>
      <c r="L50" s="35" t="s">
        <v>465</v>
      </c>
      <c r="M50" s="61">
        <v>1</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2023</v>
      </c>
      <c r="K51" s="200"/>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787.97</v>
      </c>
      <c r="H61" s="148"/>
      <c r="I61" s="148"/>
      <c r="J61" s="148"/>
      <c r="K61" s="216"/>
      <c r="L61" s="215" t="s">
        <v>496</v>
      </c>
      <c r="M61" s="203"/>
      <c r="N61" s="203"/>
      <c r="O61" s="203"/>
      <c r="P61" s="217"/>
    </row>
    <row r="62" spans="1:20" ht="20.100000000000001" customHeight="1">
      <c r="B62" s="153"/>
      <c r="C62" s="95"/>
      <c r="D62" s="81" t="s">
        <v>39</v>
      </c>
      <c r="E62" s="82"/>
      <c r="F62" s="119"/>
      <c r="G62" s="87" t="s">
        <v>2558</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1271.6199999999999</v>
      </c>
      <c r="L72" s="79"/>
      <c r="M72" s="79"/>
      <c r="N72" s="76" t="s">
        <v>471</v>
      </c>
      <c r="O72" s="76"/>
      <c r="P72" s="201"/>
    </row>
    <row r="73" spans="2:16" ht="20.100000000000001" customHeight="1">
      <c r="B73" s="435"/>
      <c r="C73" s="436"/>
      <c r="D73" s="120"/>
      <c r="E73" s="121"/>
      <c r="F73" s="122"/>
      <c r="G73" s="196" t="s">
        <v>42</v>
      </c>
      <c r="H73" s="196"/>
      <c r="I73" s="196"/>
      <c r="J73" s="196"/>
      <c r="K73" s="78"/>
      <c r="L73" s="79"/>
      <c r="M73" s="79"/>
      <c r="N73" s="76" t="s">
        <v>471</v>
      </c>
      <c r="O73" s="76"/>
      <c r="P73" s="201"/>
    </row>
    <row r="74" spans="2:16" ht="20.100000000000001" customHeight="1">
      <c r="B74" s="435"/>
      <c r="C74" s="436"/>
      <c r="D74" s="95" t="s">
        <v>43</v>
      </c>
      <c r="E74" s="95"/>
      <c r="F74" s="95"/>
      <c r="G74" s="87" t="s">
        <v>2559</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2560</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2561</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2384</v>
      </c>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t="s">
        <v>2562</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2021</v>
      </c>
      <c r="L86" s="39" t="s">
        <v>465</v>
      </c>
      <c r="M86" s="61">
        <v>3</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2058</v>
      </c>
      <c r="L88" s="39" t="s">
        <v>465</v>
      </c>
      <c r="M88" s="61">
        <v>2</v>
      </c>
      <c r="N88" s="39" t="s">
        <v>466</v>
      </c>
      <c r="O88" s="61">
        <v>28</v>
      </c>
      <c r="P88" s="40" t="s">
        <v>467</v>
      </c>
    </row>
    <row r="89" spans="2:19" ht="20.100000000000001" customHeight="1">
      <c r="B89" s="437"/>
      <c r="C89" s="438"/>
      <c r="D89" s="95"/>
      <c r="E89" s="95"/>
      <c r="F89" s="95"/>
      <c r="G89" s="219"/>
      <c r="H89" s="76" t="s">
        <v>421</v>
      </c>
      <c r="I89" s="76"/>
      <c r="J89" s="77"/>
      <c r="K89" s="78" t="s">
        <v>2562</v>
      </c>
      <c r="L89" s="79"/>
      <c r="M89" s="79"/>
      <c r="N89" s="79"/>
      <c r="O89" s="79"/>
      <c r="P89" s="80"/>
    </row>
    <row r="90" spans="2:19" ht="20.100000000000001" customHeight="1">
      <c r="B90" s="153" t="s">
        <v>45</v>
      </c>
      <c r="C90" s="95"/>
      <c r="D90" s="237" t="s">
        <v>46</v>
      </c>
      <c r="E90" s="82"/>
      <c r="F90" s="119"/>
      <c r="G90" s="87" t="s">
        <v>2563</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18.079999999999998</v>
      </c>
      <c r="K95" s="50" t="s">
        <v>471</v>
      </c>
      <c r="L95" s="78">
        <v>33</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31.07</v>
      </c>
      <c r="K96" s="50" t="s">
        <v>471</v>
      </c>
      <c r="L96" s="78">
        <v>2</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2</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c r="O106" s="79"/>
      <c r="P106" s="37" t="s">
        <v>473</v>
      </c>
    </row>
    <row r="107" spans="2:19" ht="20.100000000000001" customHeight="1">
      <c r="B107" s="242"/>
      <c r="C107" s="243"/>
      <c r="D107" s="81" t="s">
        <v>64</v>
      </c>
      <c r="E107" s="82"/>
      <c r="F107" s="119"/>
      <c r="G107" s="240"/>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2562</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2562</v>
      </c>
      <c r="H117" s="87"/>
      <c r="I117" s="87"/>
      <c r="J117" s="87"/>
      <c r="K117" s="87"/>
      <c r="L117" s="87"/>
      <c r="M117" s="87"/>
      <c r="N117" s="87"/>
      <c r="O117" s="78"/>
      <c r="P117" s="88"/>
    </row>
    <row r="118" spans="2:16" ht="20.100000000000001" customHeight="1">
      <c r="B118" s="223"/>
      <c r="C118" s="225"/>
      <c r="D118" s="84" t="s">
        <v>73</v>
      </c>
      <c r="E118" s="85"/>
      <c r="F118" s="86"/>
      <c r="G118" s="87" t="s">
        <v>2562</v>
      </c>
      <c r="H118" s="87"/>
      <c r="I118" s="87"/>
      <c r="J118" s="87"/>
      <c r="K118" s="87"/>
      <c r="L118" s="87"/>
      <c r="M118" s="87"/>
      <c r="N118" s="87"/>
      <c r="O118" s="78"/>
      <c r="P118" s="88"/>
    </row>
    <row r="119" spans="2:16" ht="20.100000000000001" customHeight="1">
      <c r="B119" s="223"/>
      <c r="C119" s="225"/>
      <c r="D119" s="245" t="s">
        <v>74</v>
      </c>
      <c r="E119" s="246"/>
      <c r="F119" s="247"/>
      <c r="G119" s="87" t="s">
        <v>2562</v>
      </c>
      <c r="H119" s="87"/>
      <c r="I119" s="87"/>
      <c r="J119" s="87"/>
      <c r="K119" s="87"/>
      <c r="L119" s="87"/>
      <c r="M119" s="87"/>
      <c r="N119" s="87"/>
      <c r="O119" s="78"/>
      <c r="P119" s="88"/>
    </row>
    <row r="120" spans="2:16" ht="20.100000000000001" customHeight="1">
      <c r="B120" s="223"/>
      <c r="C120" s="225"/>
      <c r="D120" s="75" t="s">
        <v>75</v>
      </c>
      <c r="E120" s="76"/>
      <c r="F120" s="77"/>
      <c r="G120" s="87" t="s">
        <v>2562</v>
      </c>
      <c r="H120" s="87"/>
      <c r="I120" s="87"/>
      <c r="J120" s="87"/>
      <c r="K120" s="87"/>
      <c r="L120" s="87"/>
      <c r="M120" s="87"/>
      <c r="N120" s="87"/>
      <c r="O120" s="78"/>
      <c r="P120" s="88"/>
    </row>
    <row r="121" spans="2:16" ht="20.100000000000001" customHeight="1">
      <c r="B121" s="223"/>
      <c r="C121" s="225"/>
      <c r="D121" s="75" t="s">
        <v>76</v>
      </c>
      <c r="E121" s="76"/>
      <c r="F121" s="77"/>
      <c r="G121" s="87" t="s">
        <v>2562</v>
      </c>
      <c r="H121" s="87"/>
      <c r="I121" s="87"/>
      <c r="J121" s="87"/>
      <c r="K121" s="87"/>
      <c r="L121" s="87"/>
      <c r="M121" s="87"/>
      <c r="N121" s="87"/>
      <c r="O121" s="78"/>
      <c r="P121" s="88"/>
    </row>
    <row r="122" spans="2:16" ht="20.100000000000001" customHeight="1">
      <c r="B122" s="248"/>
      <c r="C122" s="249"/>
      <c r="D122" s="75" t="s">
        <v>77</v>
      </c>
      <c r="E122" s="76"/>
      <c r="F122" s="77"/>
      <c r="G122" s="87" t="s">
        <v>2562</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2410</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2570</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2414</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2570</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2571</v>
      </c>
      <c r="G197" s="203" t="s">
        <v>455</v>
      </c>
      <c r="H197" s="203"/>
      <c r="I197" s="203"/>
      <c r="J197" s="203"/>
      <c r="K197" s="203"/>
      <c r="L197" s="203"/>
      <c r="M197" s="203"/>
      <c r="N197" s="203"/>
      <c r="O197" s="203"/>
      <c r="P197" s="217"/>
    </row>
    <row r="198" spans="1:20" ht="20.100000000000001" customHeight="1">
      <c r="B198" s="153"/>
      <c r="C198" s="95"/>
      <c r="D198" s="95"/>
      <c r="E198" s="95"/>
      <c r="F198" s="14"/>
      <c r="G198" s="76" t="s">
        <v>456</v>
      </c>
      <c r="H198" s="76"/>
      <c r="I198" s="76"/>
      <c r="J198" s="76"/>
      <c r="K198" s="76"/>
      <c r="L198" s="76"/>
      <c r="M198" s="76"/>
      <c r="N198" s="76"/>
      <c r="O198" s="76"/>
      <c r="P198" s="201"/>
    </row>
    <row r="199" spans="1:20" ht="20.100000000000001" customHeight="1">
      <c r="B199" s="153"/>
      <c r="C199" s="95"/>
      <c r="D199" s="95"/>
      <c r="E199" s="95"/>
      <c r="F199" s="14"/>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50000000000003" customHeight="1">
      <c r="B201" s="291" t="s">
        <v>101</v>
      </c>
      <c r="C201" s="292"/>
      <c r="D201" s="107">
        <v>1</v>
      </c>
      <c r="E201" s="108"/>
      <c r="F201" s="95" t="s">
        <v>5</v>
      </c>
      <c r="G201" s="95"/>
      <c r="H201" s="95"/>
      <c r="I201" s="96" t="s">
        <v>2572</v>
      </c>
      <c r="J201" s="97"/>
      <c r="K201" s="97"/>
      <c r="L201" s="97"/>
      <c r="M201" s="97"/>
      <c r="N201" s="97"/>
      <c r="O201" s="98"/>
      <c r="P201" s="99"/>
    </row>
    <row r="202" spans="1:20" ht="39.950000000000003" customHeight="1">
      <c r="B202" s="293"/>
      <c r="C202" s="294"/>
      <c r="D202" s="109"/>
      <c r="E202" s="110"/>
      <c r="F202" s="95" t="s">
        <v>103</v>
      </c>
      <c r="G202" s="95"/>
      <c r="H202" s="95"/>
      <c r="I202" s="96" t="s">
        <v>2573</v>
      </c>
      <c r="J202" s="97"/>
      <c r="K202" s="97"/>
      <c r="L202" s="97"/>
      <c r="M202" s="97"/>
      <c r="N202" s="97"/>
      <c r="O202" s="98"/>
      <c r="P202" s="99"/>
    </row>
    <row r="203" spans="1:20" ht="79.5" customHeight="1">
      <c r="B203" s="293"/>
      <c r="C203" s="294"/>
      <c r="D203" s="109"/>
      <c r="E203" s="110"/>
      <c r="F203" s="95" t="s">
        <v>104</v>
      </c>
      <c r="G203" s="95"/>
      <c r="H203" s="95"/>
      <c r="I203" s="96" t="s">
        <v>2574</v>
      </c>
      <c r="J203" s="97"/>
      <c r="K203" s="97"/>
      <c r="L203" s="97"/>
      <c r="M203" s="97"/>
      <c r="N203" s="97"/>
      <c r="O203" s="98"/>
      <c r="P203" s="99"/>
    </row>
    <row r="204" spans="1:20" ht="79.5" customHeight="1">
      <c r="B204" s="293"/>
      <c r="C204" s="294"/>
      <c r="D204" s="109"/>
      <c r="E204" s="110"/>
      <c r="F204" s="95" t="s">
        <v>413</v>
      </c>
      <c r="G204" s="95"/>
      <c r="H204" s="95"/>
      <c r="I204" s="96" t="s">
        <v>2575</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2562</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2562</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2576</v>
      </c>
      <c r="J235" s="97"/>
      <c r="K235" s="97"/>
      <c r="L235" s="97"/>
      <c r="M235" s="97"/>
      <c r="N235" s="97"/>
      <c r="O235" s="98"/>
      <c r="P235" s="99"/>
    </row>
    <row r="236" spans="1:20" ht="39.950000000000003" customHeight="1">
      <c r="B236" s="293"/>
      <c r="C236" s="294"/>
      <c r="D236" s="288"/>
      <c r="E236" s="110"/>
      <c r="F236" s="95" t="s">
        <v>103</v>
      </c>
      <c r="G236" s="95"/>
      <c r="H236" s="95"/>
      <c r="I236" s="96" t="s">
        <v>2577</v>
      </c>
      <c r="J236" s="97"/>
      <c r="K236" s="97"/>
      <c r="L236" s="97"/>
      <c r="M236" s="97"/>
      <c r="N236" s="97"/>
      <c r="O236" s="98"/>
      <c r="P236" s="99"/>
    </row>
    <row r="237" spans="1:20" ht="39.950000000000003" customHeight="1">
      <c r="B237" s="293"/>
      <c r="C237" s="294"/>
      <c r="D237" s="288"/>
      <c r="E237" s="110"/>
      <c r="F237" s="194" t="s">
        <v>105</v>
      </c>
      <c r="G237" s="194"/>
      <c r="H237" s="194"/>
      <c r="I237" s="96" t="s">
        <v>2578</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2562</v>
      </c>
      <c r="K263" s="87"/>
      <c r="L263" s="87"/>
      <c r="M263" s="87"/>
      <c r="N263" s="87"/>
      <c r="O263" s="78"/>
      <c r="P263" s="88"/>
      <c r="S263" s="15" t="str">
        <f>IF(J263="","未記入","")</f>
        <v/>
      </c>
    </row>
    <row r="264" spans="2:20" ht="120" customHeight="1">
      <c r="B264" s="153" t="s">
        <v>123</v>
      </c>
      <c r="C264" s="95"/>
      <c r="D264" s="95"/>
      <c r="E264" s="95"/>
      <c r="F264" s="92"/>
      <c r="G264" s="93"/>
      <c r="H264" s="93"/>
      <c r="I264" s="93"/>
      <c r="J264" s="93"/>
      <c r="K264" s="93"/>
      <c r="L264" s="93"/>
      <c r="M264" s="93"/>
      <c r="N264" s="93"/>
      <c r="O264" s="93"/>
      <c r="P264" s="94"/>
    </row>
    <row r="265" spans="2:20" ht="60" customHeight="1">
      <c r="B265" s="153" t="s">
        <v>474</v>
      </c>
      <c r="C265" s="95"/>
      <c r="D265" s="95"/>
      <c r="E265" s="95"/>
      <c r="F265" s="92" t="s">
        <v>2579</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2580</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2581</v>
      </c>
      <c r="K271" s="105"/>
      <c r="L271" s="105"/>
      <c r="M271" s="105"/>
      <c r="N271" s="105"/>
      <c r="O271" s="105"/>
      <c r="P271" s="106"/>
    </row>
    <row r="272" spans="2:20" ht="20.100000000000001" customHeight="1">
      <c r="B272" s="153" t="s">
        <v>127</v>
      </c>
      <c r="C272" s="95"/>
      <c r="D272" s="95"/>
      <c r="E272" s="95"/>
      <c r="F272" s="78">
        <v>35</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12</v>
      </c>
      <c r="F285" s="244"/>
      <c r="G285" s="244"/>
      <c r="H285" s="78"/>
      <c r="I285" s="79"/>
      <c r="J285" s="160"/>
      <c r="K285" s="87">
        <v>12</v>
      </c>
      <c r="L285" s="87"/>
      <c r="M285" s="87"/>
      <c r="N285" s="87">
        <v>2</v>
      </c>
      <c r="O285" s="78"/>
      <c r="P285" s="88"/>
    </row>
    <row r="286" spans="1:20" ht="20.100000000000001" customHeight="1">
      <c r="B286" s="45"/>
      <c r="C286" s="95" t="s">
        <v>139</v>
      </c>
      <c r="D286" s="95"/>
      <c r="E286" s="244">
        <f>IF(OR($H$286&lt;&gt;"",$K$286&lt;&gt;""),SUM($H$286,$K$286),"")</f>
        <v>12</v>
      </c>
      <c r="F286" s="244"/>
      <c r="G286" s="244"/>
      <c r="H286" s="78"/>
      <c r="I286" s="79"/>
      <c r="J286" s="160"/>
      <c r="K286" s="87">
        <v>12</v>
      </c>
      <c r="L286" s="87"/>
      <c r="M286" s="87"/>
      <c r="N286" s="87">
        <v>2.5</v>
      </c>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f>IF(OR($H$290&lt;&gt;"",$K$290&lt;&gt;""),SUM($H$290,$K$290),"")</f>
        <v>3</v>
      </c>
      <c r="F290" s="244"/>
      <c r="G290" s="244"/>
      <c r="H290" s="78">
        <v>2</v>
      </c>
      <c r="I290" s="79"/>
      <c r="J290" s="160"/>
      <c r="K290" s="87">
        <v>1</v>
      </c>
      <c r="L290" s="87"/>
      <c r="M290" s="87"/>
      <c r="N290" s="87"/>
      <c r="O290" s="78"/>
      <c r="P290" s="88"/>
    </row>
    <row r="291" spans="2:20" ht="20.100000000000001" customHeight="1">
      <c r="B291" s="153" t="s">
        <v>144</v>
      </c>
      <c r="C291" s="95"/>
      <c r="D291" s="95"/>
      <c r="E291" s="244">
        <f>IF(OR($H$291&lt;&gt;"",$K$291&lt;&gt;""),SUM($H$291,$K$291),"")</f>
        <v>1</v>
      </c>
      <c r="F291" s="244"/>
      <c r="G291" s="244"/>
      <c r="H291" s="78">
        <v>1</v>
      </c>
      <c r="I291" s="79"/>
      <c r="J291" s="160"/>
      <c r="K291" s="87"/>
      <c r="L291" s="87"/>
      <c r="M291" s="87"/>
      <c r="N291" s="87"/>
      <c r="O291" s="78"/>
      <c r="P291" s="88"/>
    </row>
    <row r="292" spans="2:20" ht="20.100000000000001" customHeight="1">
      <c r="B292" s="153" t="s">
        <v>145</v>
      </c>
      <c r="C292" s="95"/>
      <c r="D292" s="95"/>
      <c r="E292" s="244" t="str">
        <f>IF(OR($H$292&lt;&gt;"",$K$292&lt;&gt;""),SUM($H$292,$K$292),"")</f>
        <v/>
      </c>
      <c r="F292" s="244"/>
      <c r="G292" s="244"/>
      <c r="H292" s="78"/>
      <c r="I292" s="79"/>
      <c r="J292" s="160"/>
      <c r="K292" s="87"/>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t="str">
        <f>IF(OR($J$302&lt;&gt;"",$M$302&lt;&gt;""),SUM($J$302,$M$302),"")</f>
        <v/>
      </c>
      <c r="H302" s="141"/>
      <c r="I302" s="104"/>
      <c r="J302" s="87"/>
      <c r="K302" s="87"/>
      <c r="L302" s="87"/>
      <c r="M302" s="87"/>
      <c r="N302" s="87"/>
      <c r="O302" s="78"/>
      <c r="P302" s="88"/>
    </row>
    <row r="303" spans="2:20" ht="20.100000000000001" customHeight="1">
      <c r="B303" s="153" t="s">
        <v>157</v>
      </c>
      <c r="C303" s="95"/>
      <c r="D303" s="95"/>
      <c r="E303" s="95"/>
      <c r="F303" s="95"/>
      <c r="G303" s="103">
        <f>IF(OR($J$303&lt;&gt;"",$M$303&lt;&gt;""),SUM($J$303,$M$303),"")</f>
        <v>12</v>
      </c>
      <c r="H303" s="141"/>
      <c r="I303" s="104"/>
      <c r="J303" s="87"/>
      <c r="K303" s="87"/>
      <c r="L303" s="87"/>
      <c r="M303" s="87">
        <v>12</v>
      </c>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t="str">
        <f>IF(OR($J$305&lt;&gt;"",$M$305&lt;&gt;""),SUM($J$305,$M$305),"")</f>
        <v/>
      </c>
      <c r="H305" s="141"/>
      <c r="I305" s="104"/>
      <c r="J305" s="87"/>
      <c r="K305" s="87"/>
      <c r="L305" s="87"/>
      <c r="M305" s="87"/>
      <c r="N305" s="87"/>
      <c r="O305" s="78"/>
      <c r="P305" s="88"/>
    </row>
    <row r="306" spans="1:20" ht="20.100000000000001" customHeight="1" thickBot="1">
      <c r="B306" s="182" t="s">
        <v>159</v>
      </c>
      <c r="C306" s="183"/>
      <c r="D306" s="183"/>
      <c r="E306" s="183"/>
      <c r="F306" s="183"/>
      <c r="G306" s="325" t="str">
        <f>IF(OR($J$306&lt;&gt;"",$M$306&lt;&gt;""),SUM($J$306,$M$306),"")</f>
        <v/>
      </c>
      <c r="H306" s="326"/>
      <c r="I306" s="327"/>
      <c r="J306" s="328"/>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12</v>
      </c>
      <c r="H311" s="141"/>
      <c r="I311" s="104"/>
      <c r="J311" s="87"/>
      <c r="K311" s="87"/>
      <c r="L311" s="87"/>
      <c r="M311" s="87">
        <v>12</v>
      </c>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c r="G324" s="268"/>
      <c r="H324" s="268"/>
      <c r="I324" s="268"/>
      <c r="J324" s="51" t="s">
        <v>476</v>
      </c>
      <c r="K324" s="267"/>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2564</v>
      </c>
      <c r="M339" s="148"/>
      <c r="N339" s="148"/>
      <c r="O339" s="148"/>
      <c r="P339" s="149"/>
    </row>
    <row r="340" spans="2:20" ht="20.100000000000001" customHeight="1">
      <c r="B340" s="138"/>
      <c r="C340" s="139"/>
      <c r="D340" s="139"/>
      <c r="E340" s="139"/>
      <c r="F340" s="140"/>
      <c r="G340" s="237" t="s">
        <v>440</v>
      </c>
      <c r="H340" s="222"/>
      <c r="I340" s="78"/>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v>5</v>
      </c>
      <c r="I345" s="28"/>
      <c r="J345" s="28">
        <v>4</v>
      </c>
      <c r="K345" s="28"/>
      <c r="L345" s="28"/>
      <c r="M345" s="28"/>
      <c r="N345" s="28"/>
      <c r="O345" s="28"/>
      <c r="P345" s="28"/>
      <c r="Q345" s="12"/>
    </row>
    <row r="346" spans="2:20" ht="20.100000000000001" customHeight="1">
      <c r="B346" s="220" t="s">
        <v>181</v>
      </c>
      <c r="C346" s="221"/>
      <c r="D346" s="221"/>
      <c r="E346" s="221"/>
      <c r="F346" s="222"/>
      <c r="G346" s="28"/>
      <c r="H346" s="28">
        <v>4</v>
      </c>
      <c r="I346" s="28"/>
      <c r="J346" s="28">
        <v>4</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v>3</v>
      </c>
      <c r="I352" s="346"/>
      <c r="J352" s="346">
        <v>5</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v>9</v>
      </c>
      <c r="I354" s="28"/>
      <c r="J354" s="28">
        <v>7</v>
      </c>
      <c r="K354" s="28"/>
      <c r="L354" s="28"/>
      <c r="M354" s="28"/>
      <c r="N354" s="28"/>
      <c r="O354" s="28"/>
      <c r="P354" s="28"/>
      <c r="Q354" s="12"/>
    </row>
    <row r="355" spans="1:20" ht="20.100000000000001" customHeight="1" thickBot="1">
      <c r="B355" s="182" t="s">
        <v>188</v>
      </c>
      <c r="C355" s="183"/>
      <c r="D355" s="183"/>
      <c r="E355" s="183"/>
      <c r="F355" s="183"/>
      <c r="G355" s="183"/>
      <c r="H355" s="267" t="s">
        <v>2621</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2582</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2583</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2564</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2562</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2584</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2585</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2586</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c r="J376" s="87"/>
      <c r="K376" s="87"/>
      <c r="L376" s="87"/>
      <c r="M376" s="78"/>
      <c r="N376" s="79"/>
      <c r="O376" s="79"/>
      <c r="P376" s="80"/>
    </row>
    <row r="377" spans="2:20" ht="20.100000000000001" customHeight="1">
      <c r="B377" s="153"/>
      <c r="C377" s="95"/>
      <c r="D377" s="95"/>
      <c r="E377" s="75" t="s">
        <v>210</v>
      </c>
      <c r="F377" s="76"/>
      <c r="G377" s="76"/>
      <c r="H377" s="77"/>
      <c r="I377" s="78"/>
      <c r="J377" s="79"/>
      <c r="K377" s="79"/>
      <c r="L377" s="55" t="s">
        <v>479</v>
      </c>
      <c r="M377" s="78"/>
      <c r="N377" s="79"/>
      <c r="O377" s="79"/>
      <c r="P377" s="40" t="s">
        <v>479</v>
      </c>
    </row>
    <row r="378" spans="2:20" ht="20.100000000000001" customHeight="1">
      <c r="B378" s="153" t="s">
        <v>45</v>
      </c>
      <c r="C378" s="95"/>
      <c r="D378" s="95"/>
      <c r="E378" s="75" t="s">
        <v>211</v>
      </c>
      <c r="F378" s="76"/>
      <c r="G378" s="76"/>
      <c r="H378" s="77"/>
      <c r="I378" s="78">
        <v>18.079999999999998</v>
      </c>
      <c r="J378" s="79"/>
      <c r="K378" s="79"/>
      <c r="L378" s="55" t="s">
        <v>471</v>
      </c>
      <c r="M378" s="78">
        <v>31.07</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78">
        <v>191420</v>
      </c>
      <c r="J384" s="79"/>
      <c r="K384" s="79"/>
      <c r="L384" s="50" t="s">
        <v>480</v>
      </c>
      <c r="M384" s="78">
        <v>279420</v>
      </c>
      <c r="N384" s="79"/>
      <c r="O384" s="79"/>
      <c r="P384" s="37" t="s">
        <v>480</v>
      </c>
    </row>
    <row r="385" spans="2:20" ht="20.100000000000001" customHeight="1">
      <c r="B385" s="373"/>
      <c r="C385" s="75" t="s">
        <v>205</v>
      </c>
      <c r="D385" s="76"/>
      <c r="E385" s="76"/>
      <c r="F385" s="76"/>
      <c r="G385" s="76"/>
      <c r="H385" s="77"/>
      <c r="I385" s="78">
        <v>100000</v>
      </c>
      <c r="J385" s="79"/>
      <c r="K385" s="79"/>
      <c r="L385" s="50" t="s">
        <v>480</v>
      </c>
      <c r="M385" s="78">
        <v>150000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25920</v>
      </c>
      <c r="J387" s="79"/>
      <c r="K387" s="79"/>
      <c r="L387" s="50" t="s">
        <v>480</v>
      </c>
      <c r="M387" s="78">
        <v>25920</v>
      </c>
      <c r="N387" s="79"/>
      <c r="O387" s="79"/>
      <c r="P387" s="37" t="s">
        <v>480</v>
      </c>
    </row>
    <row r="388" spans="2:20" ht="20.100000000000001" customHeight="1">
      <c r="B388" s="153"/>
      <c r="C388" s="374"/>
      <c r="D388" s="374"/>
      <c r="E388" s="75" t="s">
        <v>217</v>
      </c>
      <c r="F388" s="76"/>
      <c r="G388" s="76"/>
      <c r="H388" s="77"/>
      <c r="I388" s="78">
        <v>60000</v>
      </c>
      <c r="J388" s="79"/>
      <c r="K388" s="79"/>
      <c r="L388" s="50" t="s">
        <v>480</v>
      </c>
      <c r="M388" s="78">
        <v>98000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v>5500</v>
      </c>
      <c r="J391" s="79"/>
      <c r="K391" s="79"/>
      <c r="L391" s="50" t="s">
        <v>480</v>
      </c>
      <c r="M391" s="78">
        <v>5500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2587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2588</v>
      </c>
      <c r="H401" s="93"/>
      <c r="I401" s="93"/>
      <c r="J401" s="93"/>
      <c r="K401" s="93"/>
      <c r="L401" s="93"/>
      <c r="M401" s="93"/>
      <c r="N401" s="93"/>
      <c r="O401" s="93"/>
      <c r="P401" s="94"/>
    </row>
    <row r="402" spans="2:20" ht="120" customHeight="1">
      <c r="B402" s="142" t="s">
        <v>216</v>
      </c>
      <c r="C402" s="76"/>
      <c r="D402" s="76"/>
      <c r="E402" s="76"/>
      <c r="F402" s="77"/>
      <c r="G402" s="92" t="s">
        <v>2589</v>
      </c>
      <c r="H402" s="93"/>
      <c r="I402" s="93"/>
      <c r="J402" s="93"/>
      <c r="K402" s="93"/>
      <c r="L402" s="93"/>
      <c r="M402" s="93"/>
      <c r="N402" s="93"/>
      <c r="O402" s="93"/>
      <c r="P402" s="94"/>
    </row>
    <row r="403" spans="2:20" ht="120" customHeight="1">
      <c r="B403" s="142" t="s">
        <v>219</v>
      </c>
      <c r="C403" s="76"/>
      <c r="D403" s="76"/>
      <c r="E403" s="76"/>
      <c r="F403" s="77"/>
      <c r="G403" s="92" t="s">
        <v>2590</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13</v>
      </c>
      <c r="I431" s="148"/>
      <c r="J431" s="148"/>
      <c r="K431" s="148"/>
      <c r="L431" s="148"/>
      <c r="M431" s="148"/>
      <c r="N431" s="148"/>
      <c r="O431" s="148"/>
      <c r="P431" s="49" t="s">
        <v>476</v>
      </c>
    </row>
    <row r="432" spans="1:20" ht="20.100000000000001" customHeight="1">
      <c r="B432" s="134"/>
      <c r="C432" s="122"/>
      <c r="D432" s="95" t="s">
        <v>245</v>
      </c>
      <c r="E432" s="95"/>
      <c r="F432" s="95"/>
      <c r="G432" s="95"/>
      <c r="H432" s="78">
        <v>15</v>
      </c>
      <c r="I432" s="79"/>
      <c r="J432" s="79"/>
      <c r="K432" s="79"/>
      <c r="L432" s="79"/>
      <c r="M432" s="79"/>
      <c r="N432" s="79"/>
      <c r="O432" s="79"/>
      <c r="P432" s="37" t="s">
        <v>478</v>
      </c>
    </row>
    <row r="433" spans="2:16" ht="20.100000000000001" customHeight="1">
      <c r="B433" s="153" t="s">
        <v>241</v>
      </c>
      <c r="C433" s="95"/>
      <c r="D433" s="95" t="s">
        <v>246</v>
      </c>
      <c r="E433" s="95"/>
      <c r="F433" s="95"/>
      <c r="G433" s="95"/>
      <c r="H433" s="78">
        <v>4</v>
      </c>
      <c r="I433" s="79"/>
      <c r="J433" s="79"/>
      <c r="K433" s="79"/>
      <c r="L433" s="79"/>
      <c r="M433" s="79"/>
      <c r="N433" s="79"/>
      <c r="O433" s="79"/>
      <c r="P433" s="37" t="s">
        <v>478</v>
      </c>
    </row>
    <row r="434" spans="2:16" ht="20.100000000000001" customHeight="1">
      <c r="B434" s="153"/>
      <c r="C434" s="95"/>
      <c r="D434" s="95" t="s">
        <v>247</v>
      </c>
      <c r="E434" s="95"/>
      <c r="F434" s="95"/>
      <c r="G434" s="95"/>
      <c r="H434" s="78">
        <v>5</v>
      </c>
      <c r="I434" s="79"/>
      <c r="J434" s="79"/>
      <c r="K434" s="79"/>
      <c r="L434" s="79"/>
      <c r="M434" s="79"/>
      <c r="N434" s="79"/>
      <c r="O434" s="79"/>
      <c r="P434" s="37" t="s">
        <v>478</v>
      </c>
    </row>
    <row r="435" spans="2:16" ht="20.100000000000001" customHeight="1">
      <c r="B435" s="153"/>
      <c r="C435" s="95"/>
      <c r="D435" s="95" t="s">
        <v>248</v>
      </c>
      <c r="E435" s="95"/>
      <c r="F435" s="95"/>
      <c r="G435" s="95"/>
      <c r="H435" s="78">
        <v>8</v>
      </c>
      <c r="I435" s="79"/>
      <c r="J435" s="79"/>
      <c r="K435" s="79"/>
      <c r="L435" s="79"/>
      <c r="M435" s="79"/>
      <c r="N435" s="79"/>
      <c r="O435" s="79"/>
      <c r="P435" s="37" t="s">
        <v>478</v>
      </c>
    </row>
    <row r="436" spans="2:16" ht="20.100000000000001" customHeight="1">
      <c r="B436" s="153"/>
      <c r="C436" s="95"/>
      <c r="D436" s="95" t="s">
        <v>249</v>
      </c>
      <c r="E436" s="95"/>
      <c r="F436" s="95"/>
      <c r="G436" s="95"/>
      <c r="H436" s="78">
        <v>11</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v>3</v>
      </c>
      <c r="I441" s="79"/>
      <c r="J441" s="79"/>
      <c r="K441" s="79"/>
      <c r="L441" s="79"/>
      <c r="M441" s="79"/>
      <c r="N441" s="79"/>
      <c r="O441" s="79"/>
      <c r="P441" s="37" t="s">
        <v>478</v>
      </c>
    </row>
    <row r="442" spans="2:16" ht="20.100000000000001" customHeight="1">
      <c r="B442" s="398"/>
      <c r="C442" s="399"/>
      <c r="D442" s="95" t="s">
        <v>255</v>
      </c>
      <c r="E442" s="95"/>
      <c r="F442" s="95"/>
      <c r="G442" s="95"/>
      <c r="H442" s="78">
        <v>3</v>
      </c>
      <c r="I442" s="79"/>
      <c r="J442" s="79"/>
      <c r="K442" s="79"/>
      <c r="L442" s="79"/>
      <c r="M442" s="79"/>
      <c r="N442" s="79"/>
      <c r="O442" s="79"/>
      <c r="P442" s="37" t="s">
        <v>478</v>
      </c>
    </row>
    <row r="443" spans="2:16" ht="20.100000000000001" customHeight="1">
      <c r="B443" s="398"/>
      <c r="C443" s="399"/>
      <c r="D443" s="95" t="s">
        <v>256</v>
      </c>
      <c r="E443" s="95"/>
      <c r="F443" s="95"/>
      <c r="G443" s="95"/>
      <c r="H443" s="78">
        <v>10</v>
      </c>
      <c r="I443" s="79"/>
      <c r="J443" s="79"/>
      <c r="K443" s="79"/>
      <c r="L443" s="79"/>
      <c r="M443" s="79"/>
      <c r="N443" s="79"/>
      <c r="O443" s="79"/>
      <c r="P443" s="37" t="s">
        <v>478</v>
      </c>
    </row>
    <row r="444" spans="2:16" ht="20.100000000000001" customHeight="1">
      <c r="B444" s="400"/>
      <c r="C444" s="401"/>
      <c r="D444" s="95" t="s">
        <v>257</v>
      </c>
      <c r="E444" s="95"/>
      <c r="F444" s="95"/>
      <c r="G444" s="95"/>
      <c r="H444" s="78">
        <v>12</v>
      </c>
      <c r="I444" s="79"/>
      <c r="J444" s="79"/>
      <c r="K444" s="79"/>
      <c r="L444" s="79"/>
      <c r="M444" s="79"/>
      <c r="N444" s="79"/>
      <c r="O444" s="79"/>
      <c r="P444" s="37" t="s">
        <v>478</v>
      </c>
    </row>
    <row r="445" spans="2:16" ht="20.100000000000001" customHeight="1">
      <c r="B445" s="153" t="s">
        <v>243</v>
      </c>
      <c r="C445" s="95"/>
      <c r="D445" s="95" t="s">
        <v>258</v>
      </c>
      <c r="E445" s="95"/>
      <c r="F445" s="95"/>
      <c r="G445" s="95"/>
      <c r="H445" s="78">
        <v>9</v>
      </c>
      <c r="I445" s="79"/>
      <c r="J445" s="79"/>
      <c r="K445" s="79"/>
      <c r="L445" s="79"/>
      <c r="M445" s="79"/>
      <c r="N445" s="79"/>
      <c r="O445" s="79"/>
      <c r="P445" s="37" t="s">
        <v>478</v>
      </c>
    </row>
    <row r="446" spans="2:16" ht="20.100000000000001" customHeight="1">
      <c r="B446" s="153"/>
      <c r="C446" s="95"/>
      <c r="D446" s="95" t="s">
        <v>259</v>
      </c>
      <c r="E446" s="95"/>
      <c r="F446" s="95"/>
      <c r="G446" s="95"/>
      <c r="H446" s="78">
        <v>8</v>
      </c>
      <c r="I446" s="79"/>
      <c r="J446" s="79"/>
      <c r="K446" s="79"/>
      <c r="L446" s="79"/>
      <c r="M446" s="79"/>
      <c r="N446" s="79"/>
      <c r="O446" s="79"/>
      <c r="P446" s="37" t="s">
        <v>478</v>
      </c>
    </row>
    <row r="447" spans="2:16" ht="20.100000000000001" customHeight="1">
      <c r="B447" s="153"/>
      <c r="C447" s="95"/>
      <c r="D447" s="95" t="s">
        <v>260</v>
      </c>
      <c r="E447" s="95"/>
      <c r="F447" s="95"/>
      <c r="G447" s="95"/>
      <c r="H447" s="78">
        <v>11</v>
      </c>
      <c r="I447" s="79"/>
      <c r="J447" s="79"/>
      <c r="K447" s="79"/>
      <c r="L447" s="79"/>
      <c r="M447" s="79"/>
      <c r="N447" s="79"/>
      <c r="O447" s="79"/>
      <c r="P447" s="37" t="s">
        <v>478</v>
      </c>
    </row>
    <row r="448" spans="2:16" ht="20.100000000000001" customHeight="1">
      <c r="B448" s="153"/>
      <c r="C448" s="95"/>
      <c r="D448" s="95" t="s">
        <v>261</v>
      </c>
      <c r="E448" s="95"/>
      <c r="F448" s="95"/>
      <c r="G448" s="95"/>
      <c r="H448" s="78"/>
      <c r="I448" s="79"/>
      <c r="J448" s="79"/>
      <c r="K448" s="79"/>
      <c r="L448" s="79"/>
      <c r="M448" s="79"/>
      <c r="N448" s="79"/>
      <c r="O448" s="79"/>
      <c r="P448" s="37" t="s">
        <v>478</v>
      </c>
    </row>
    <row r="449" spans="2:20" ht="20.100000000000001" customHeight="1">
      <c r="B449" s="153"/>
      <c r="C449" s="95"/>
      <c r="D449" s="95" t="s">
        <v>262</v>
      </c>
      <c r="E449" s="95"/>
      <c r="F449" s="95"/>
      <c r="G449" s="95"/>
      <c r="H449" s="78"/>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76.3</v>
      </c>
      <c r="I453" s="148"/>
      <c r="J453" s="148"/>
      <c r="K453" s="148"/>
      <c r="L453" s="148"/>
      <c r="M453" s="148"/>
      <c r="N453" s="148"/>
      <c r="O453" s="148"/>
      <c r="P453" s="49" t="s">
        <v>484</v>
      </c>
    </row>
    <row r="454" spans="2:20" ht="20.100000000000001" customHeight="1">
      <c r="B454" s="153" t="s">
        <v>266</v>
      </c>
      <c r="C454" s="95"/>
      <c r="D454" s="95"/>
      <c r="E454" s="95"/>
      <c r="F454" s="95"/>
      <c r="G454" s="95"/>
      <c r="H454" s="78">
        <v>28</v>
      </c>
      <c r="I454" s="79"/>
      <c r="J454" s="79"/>
      <c r="K454" s="79"/>
      <c r="L454" s="79"/>
      <c r="M454" s="79"/>
      <c r="N454" s="79"/>
      <c r="O454" s="79"/>
      <c r="P454" s="37" t="s">
        <v>476</v>
      </c>
    </row>
    <row r="455" spans="2:20" ht="20.100000000000001" customHeight="1">
      <c r="B455" s="153" t="s">
        <v>267</v>
      </c>
      <c r="C455" s="95"/>
      <c r="D455" s="95"/>
      <c r="E455" s="95"/>
      <c r="F455" s="95"/>
      <c r="G455" s="95"/>
      <c r="H455" s="78">
        <v>80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2</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85</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3</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2622</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2591</v>
      </c>
      <c r="I475" s="93"/>
      <c r="J475" s="93"/>
      <c r="K475" s="93"/>
      <c r="L475" s="93"/>
      <c r="M475" s="93"/>
      <c r="N475" s="93"/>
      <c r="O475" s="93"/>
      <c r="P475" s="94"/>
    </row>
    <row r="476" spans="1:20" ht="20.100000000000001" customHeight="1">
      <c r="B476" s="408"/>
      <c r="C476" s="75" t="s">
        <v>14</v>
      </c>
      <c r="D476" s="76"/>
      <c r="E476" s="76"/>
      <c r="F476" s="76"/>
      <c r="G476" s="77"/>
      <c r="H476" s="229" t="s">
        <v>2551</v>
      </c>
      <c r="I476" s="230"/>
      <c r="J476" s="35" t="s">
        <v>468</v>
      </c>
      <c r="K476" s="230" t="s">
        <v>2592</v>
      </c>
      <c r="L476" s="230"/>
      <c r="M476" s="35" t="s">
        <v>468</v>
      </c>
      <c r="N476" s="230" t="s">
        <v>2553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2593</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2538</v>
      </c>
      <c r="O483" s="230"/>
      <c r="P483" s="231"/>
    </row>
    <row r="484" spans="2:16" ht="20.100000000000001" customHeight="1">
      <c r="B484" s="419"/>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2594</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2595</v>
      </c>
      <c r="I489" s="93"/>
      <c r="J489" s="93"/>
      <c r="K489" s="93"/>
      <c r="L489" s="93"/>
      <c r="M489" s="93"/>
      <c r="N489" s="93"/>
      <c r="O489" s="93"/>
      <c r="P489" s="94"/>
    </row>
    <row r="490" spans="2:16" ht="20.100000000000001" customHeight="1">
      <c r="B490" s="419"/>
      <c r="C490" s="75" t="s">
        <v>14</v>
      </c>
      <c r="D490" s="76"/>
      <c r="E490" s="76"/>
      <c r="F490" s="76"/>
      <c r="G490" s="77"/>
      <c r="H490" s="229" t="s">
        <v>2551</v>
      </c>
      <c r="I490" s="230"/>
      <c r="J490" s="35" t="s">
        <v>468</v>
      </c>
      <c r="K490" s="230" t="s">
        <v>2596</v>
      </c>
      <c r="L490" s="230"/>
      <c r="M490" s="35" t="s">
        <v>468</v>
      </c>
      <c r="N490" s="230" t="s">
        <v>2597</v>
      </c>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2598</v>
      </c>
      <c r="I496" s="93"/>
      <c r="J496" s="93"/>
      <c r="K496" s="93"/>
      <c r="L496" s="93"/>
      <c r="M496" s="93"/>
      <c r="N496" s="93"/>
      <c r="O496" s="93"/>
      <c r="P496" s="94"/>
    </row>
    <row r="497" spans="2:20" ht="20.100000000000001" customHeight="1">
      <c r="B497" s="419"/>
      <c r="C497" s="75" t="s">
        <v>14</v>
      </c>
      <c r="D497" s="76"/>
      <c r="E497" s="76"/>
      <c r="F497" s="76"/>
      <c r="G497" s="77"/>
      <c r="H497" s="229" t="s">
        <v>2551</v>
      </c>
      <c r="I497" s="230"/>
      <c r="J497" s="35" t="s">
        <v>468</v>
      </c>
      <c r="K497" s="230" t="s">
        <v>2600</v>
      </c>
      <c r="L497" s="230"/>
      <c r="M497" s="35" t="s">
        <v>468</v>
      </c>
      <c r="N497" s="230" t="s">
        <v>2599</v>
      </c>
      <c r="O497" s="230"/>
      <c r="P497" s="231"/>
    </row>
    <row r="498" spans="2:20" ht="20.100000000000001" customHeight="1">
      <c r="B498" s="419"/>
      <c r="C498" s="237" t="s">
        <v>280</v>
      </c>
      <c r="D498" s="221"/>
      <c r="E498" s="222"/>
      <c r="F498" s="245" t="s">
        <v>281</v>
      </c>
      <c r="G498" s="247"/>
      <c r="H498" s="23">
        <v>9</v>
      </c>
      <c r="I498" s="35" t="s">
        <v>485</v>
      </c>
      <c r="J498" s="24">
        <v>30</v>
      </c>
      <c r="K498" s="35" t="s">
        <v>486</v>
      </c>
      <c r="L498" s="56" t="s">
        <v>434</v>
      </c>
      <c r="M498" s="24">
        <v>17</v>
      </c>
      <c r="N498" s="35" t="s">
        <v>485</v>
      </c>
      <c r="O498" s="24">
        <v>0</v>
      </c>
      <c r="P498" s="37" t="s">
        <v>486</v>
      </c>
    </row>
    <row r="499" spans="2:20" ht="20.100000000000001" customHeight="1">
      <c r="B499" s="419"/>
      <c r="C499" s="257"/>
      <c r="D499" s="224"/>
      <c r="E499" s="225"/>
      <c r="F499" s="245" t="s">
        <v>282</v>
      </c>
      <c r="G499" s="247"/>
      <c r="H499" s="23">
        <v>9</v>
      </c>
      <c r="I499" s="35" t="s">
        <v>485</v>
      </c>
      <c r="J499" s="24">
        <v>30</v>
      </c>
      <c r="K499" s="35" t="s">
        <v>486</v>
      </c>
      <c r="L499" s="56" t="s">
        <v>434</v>
      </c>
      <c r="M499" s="24">
        <v>16</v>
      </c>
      <c r="N499" s="35" t="s">
        <v>485</v>
      </c>
      <c r="O499" s="24">
        <v>30</v>
      </c>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2562</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2601</v>
      </c>
      <c r="M513" s="97"/>
      <c r="N513" s="97"/>
      <c r="O513" s="98"/>
      <c r="P513" s="99"/>
    </row>
    <row r="514" spans="2:20" ht="20.100000000000001" customHeight="1">
      <c r="B514" s="220" t="s">
        <v>287</v>
      </c>
      <c r="C514" s="221"/>
      <c r="D514" s="221"/>
      <c r="E514" s="221"/>
      <c r="F514" s="221"/>
      <c r="G514" s="222"/>
      <c r="H514" s="78" t="s">
        <v>2562</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2602</v>
      </c>
      <c r="M516" s="97"/>
      <c r="N516" s="97"/>
      <c r="O516" s="98"/>
      <c r="P516" s="99"/>
    </row>
    <row r="517" spans="2:20" ht="20.100000000000001" customHeight="1" thickBot="1">
      <c r="B517" s="457" t="s">
        <v>288</v>
      </c>
      <c r="C517" s="458"/>
      <c r="D517" s="458"/>
      <c r="E517" s="458"/>
      <c r="F517" s="458"/>
      <c r="G517" s="458"/>
      <c r="H517" s="267" t="s">
        <v>2562</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2564</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c r="K523" s="87"/>
      <c r="L523" s="87"/>
      <c r="M523" s="87"/>
      <c r="N523" s="87"/>
      <c r="O523" s="78"/>
      <c r="P523" s="88"/>
      <c r="S523" s="15" t="str">
        <f>IF($F$520=MST!$I$6,IF(J523="","未記入",""),"")</f>
        <v/>
      </c>
    </row>
    <row r="524" spans="2:20" ht="20.100000000000001" customHeight="1">
      <c r="B524" s="220" t="s">
        <v>2503</v>
      </c>
      <c r="C524" s="221"/>
      <c r="D524" s="221"/>
      <c r="E524" s="222"/>
      <c r="F524" s="78" t="s">
        <v>2564</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2603</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2603</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2604</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2604</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2605</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2562</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t="s">
        <v>2606</v>
      </c>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2562</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2562</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2562</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2562</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2562</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2562</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2562</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2564</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2562</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2562</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2562</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2562</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2562</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2562</v>
      </c>
      <c r="M561" s="79"/>
      <c r="N561" s="79"/>
      <c r="O561" s="79"/>
      <c r="P561" s="80"/>
      <c r="Q561" s="2"/>
      <c r="R561" s="2"/>
      <c r="S561" s="15" t="str">
        <f t="shared" si="4"/>
        <v/>
      </c>
      <c r="T561" s="69"/>
      <c r="U561" s="2"/>
      <c r="V561" s="2"/>
    </row>
    <row r="562" spans="1:22" ht="20.100000000000001" customHeight="1">
      <c r="B562" s="306" t="s">
        <v>296</v>
      </c>
      <c r="C562" s="95"/>
      <c r="D562" s="95"/>
      <c r="E562" s="95"/>
      <c r="F562" s="78"/>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2562</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2564</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orientation="portrait" horizontalDpi="1200" verticalDpi="1200" r:id="rId1"/>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1" zoomScaleNormal="85" zoomScaleSheetLayoutView="100" workbookViewId="0">
      <selection activeCell="H29" sqref="H29:Q29"/>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2607</v>
      </c>
      <c r="K4" s="492"/>
      <c r="L4" s="492"/>
      <c r="M4" s="491" t="s">
        <v>2608</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t="s">
        <v>2358</v>
      </c>
      <c r="I6" s="499"/>
      <c r="J6" s="491" t="s">
        <v>2609</v>
      </c>
      <c r="K6" s="492"/>
      <c r="L6" s="492"/>
      <c r="M6" s="491" t="s">
        <v>2608</v>
      </c>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2358</v>
      </c>
      <c r="I25" s="497"/>
      <c r="J25" s="517" t="s">
        <v>2610</v>
      </c>
      <c r="K25" s="518"/>
      <c r="L25" s="518"/>
      <c r="M25" s="517" t="s">
        <v>2611</v>
      </c>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t="s">
        <v>2358</v>
      </c>
      <c r="I29" s="499"/>
      <c r="J29" s="491" t="s">
        <v>2609</v>
      </c>
      <c r="K29" s="492"/>
      <c r="L29" s="492"/>
      <c r="M29" s="491" t="s">
        <v>2608</v>
      </c>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topLeftCell="A31" zoomScaleNormal="85" zoomScaleSheetLayoutView="100" workbookViewId="0">
      <selection activeCell="P34" sqref="P34:U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c r="K7" s="579"/>
      <c r="L7" s="579"/>
      <c r="M7" s="579"/>
      <c r="N7" s="579"/>
      <c r="O7" s="580"/>
      <c r="P7" s="578" t="s">
        <v>2562</v>
      </c>
      <c r="Q7" s="579"/>
      <c r="R7" s="579"/>
      <c r="S7" s="579"/>
      <c r="T7" s="579"/>
      <c r="U7" s="580"/>
      <c r="V7" s="550"/>
      <c r="W7" s="550"/>
      <c r="X7" s="550"/>
      <c r="Y7" s="550" t="s">
        <v>2571</v>
      </c>
      <c r="Z7" s="550"/>
      <c r="AA7" s="550"/>
      <c r="AB7" s="541" t="s">
        <v>2612</v>
      </c>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c r="K8" s="539"/>
      <c r="L8" s="539"/>
      <c r="M8" s="539"/>
      <c r="N8" s="539"/>
      <c r="O8" s="540"/>
      <c r="P8" s="538" t="s">
        <v>2562</v>
      </c>
      <c r="Q8" s="539"/>
      <c r="R8" s="539"/>
      <c r="S8" s="539"/>
      <c r="T8" s="539"/>
      <c r="U8" s="540"/>
      <c r="V8" s="553"/>
      <c r="W8" s="553"/>
      <c r="X8" s="553"/>
      <c r="Y8" s="553" t="s">
        <v>2571</v>
      </c>
      <c r="Z8" s="553"/>
      <c r="AA8" s="553"/>
      <c r="AB8" s="544" t="s">
        <v>2612</v>
      </c>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2562</v>
      </c>
      <c r="Q9" s="539"/>
      <c r="R9" s="539"/>
      <c r="S9" s="539"/>
      <c r="T9" s="539"/>
      <c r="U9" s="540"/>
      <c r="V9" s="553"/>
      <c r="W9" s="553"/>
      <c r="X9" s="553"/>
      <c r="Y9" s="553" t="s">
        <v>2571</v>
      </c>
      <c r="Z9" s="553"/>
      <c r="AA9" s="553"/>
      <c r="AB9" s="544" t="s">
        <v>2613</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c r="K10" s="539"/>
      <c r="L10" s="539"/>
      <c r="M10" s="539"/>
      <c r="N10" s="539"/>
      <c r="O10" s="540"/>
      <c r="P10" s="538" t="s">
        <v>2562</v>
      </c>
      <c r="Q10" s="539"/>
      <c r="R10" s="539"/>
      <c r="S10" s="539"/>
      <c r="T10" s="539"/>
      <c r="U10" s="540"/>
      <c r="V10" s="553"/>
      <c r="W10" s="553"/>
      <c r="X10" s="553"/>
      <c r="Y10" s="553" t="s">
        <v>2571</v>
      </c>
      <c r="Z10" s="553"/>
      <c r="AA10" s="553"/>
      <c r="AB10" s="544" t="s">
        <v>2614</v>
      </c>
      <c r="AC10" s="545"/>
      <c r="AD10" s="545"/>
      <c r="AE10" s="544"/>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c r="K11" s="539"/>
      <c r="L11" s="539"/>
      <c r="M11" s="539"/>
      <c r="N11" s="539"/>
      <c r="O11" s="540"/>
      <c r="P11" s="538" t="s">
        <v>2562</v>
      </c>
      <c r="Q11" s="539"/>
      <c r="R11" s="539"/>
      <c r="S11" s="539"/>
      <c r="T11" s="539"/>
      <c r="U11" s="540"/>
      <c r="V11" s="553"/>
      <c r="W11" s="553"/>
      <c r="X11" s="553"/>
      <c r="Y11" s="553" t="s">
        <v>2571</v>
      </c>
      <c r="Z11" s="553"/>
      <c r="AA11" s="553"/>
      <c r="AB11" s="544" t="s">
        <v>2614</v>
      </c>
      <c r="AC11" s="545"/>
      <c r="AD11" s="545"/>
      <c r="AE11" s="544"/>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c r="K12" s="539"/>
      <c r="L12" s="539"/>
      <c r="M12" s="539"/>
      <c r="N12" s="539"/>
      <c r="O12" s="540"/>
      <c r="P12" s="538" t="s">
        <v>2562</v>
      </c>
      <c r="Q12" s="539"/>
      <c r="R12" s="539"/>
      <c r="S12" s="539"/>
      <c r="T12" s="539"/>
      <c r="U12" s="540"/>
      <c r="V12" s="553"/>
      <c r="W12" s="553"/>
      <c r="X12" s="553"/>
      <c r="Y12" s="553" t="s">
        <v>2571</v>
      </c>
      <c r="Z12" s="553"/>
      <c r="AA12" s="553"/>
      <c r="AB12" s="544" t="s">
        <v>2612</v>
      </c>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c r="K13" s="539"/>
      <c r="L13" s="539"/>
      <c r="M13" s="539"/>
      <c r="N13" s="539"/>
      <c r="O13" s="540"/>
      <c r="P13" s="538" t="s">
        <v>2564</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c r="K14" s="539"/>
      <c r="L14" s="539"/>
      <c r="M14" s="539"/>
      <c r="N14" s="539"/>
      <c r="O14" s="540"/>
      <c r="P14" s="538" t="s">
        <v>2564</v>
      </c>
      <c r="Q14" s="539"/>
      <c r="R14" s="539"/>
      <c r="S14" s="539"/>
      <c r="T14" s="539"/>
      <c r="U14" s="540"/>
      <c r="V14" s="553"/>
      <c r="W14" s="553"/>
      <c r="X14" s="553"/>
      <c r="Y14" s="553"/>
      <c r="Z14" s="553"/>
      <c r="AA14" s="553"/>
      <c r="AB14" s="544"/>
      <c r="AC14" s="545"/>
      <c r="AD14" s="545"/>
      <c r="AE14" s="544"/>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c r="K15" s="591"/>
      <c r="L15" s="591"/>
      <c r="M15" s="591"/>
      <c r="N15" s="591"/>
      <c r="O15" s="592"/>
      <c r="P15" s="590" t="s">
        <v>2564</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c r="K17" s="579"/>
      <c r="L17" s="579"/>
      <c r="M17" s="579"/>
      <c r="N17" s="579"/>
      <c r="O17" s="580"/>
      <c r="P17" s="578" t="s">
        <v>2562</v>
      </c>
      <c r="Q17" s="579"/>
      <c r="R17" s="579"/>
      <c r="S17" s="579"/>
      <c r="T17" s="579"/>
      <c r="U17" s="580"/>
      <c r="V17" s="550"/>
      <c r="W17" s="550"/>
      <c r="X17" s="550"/>
      <c r="Y17" s="550" t="s">
        <v>2571</v>
      </c>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c r="K18" s="539"/>
      <c r="L18" s="539"/>
      <c r="M18" s="539"/>
      <c r="N18" s="539"/>
      <c r="O18" s="540"/>
      <c r="P18" s="538" t="s">
        <v>2562</v>
      </c>
      <c r="Q18" s="539"/>
      <c r="R18" s="539"/>
      <c r="S18" s="539"/>
      <c r="T18" s="539"/>
      <c r="U18" s="540"/>
      <c r="V18" s="553"/>
      <c r="W18" s="553"/>
      <c r="X18" s="553"/>
      <c r="Y18" s="553"/>
      <c r="Z18" s="553"/>
      <c r="AA18" s="553"/>
      <c r="AB18" s="544" t="s">
        <v>2615</v>
      </c>
      <c r="AC18" s="545"/>
      <c r="AD18" s="545"/>
      <c r="AE18" s="544" t="s">
        <v>2616</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c r="K19" s="539"/>
      <c r="L19" s="539"/>
      <c r="M19" s="539"/>
      <c r="N19" s="539"/>
      <c r="O19" s="540"/>
      <c r="P19" s="538" t="s">
        <v>2562</v>
      </c>
      <c r="Q19" s="539"/>
      <c r="R19" s="539"/>
      <c r="S19" s="539"/>
      <c r="T19" s="539"/>
      <c r="U19" s="540"/>
      <c r="V19" s="553"/>
      <c r="W19" s="553"/>
      <c r="X19" s="553"/>
      <c r="Y19" s="553"/>
      <c r="Z19" s="553"/>
      <c r="AA19" s="553"/>
      <c r="AB19" s="544"/>
      <c r="AC19" s="545"/>
      <c r="AD19" s="545"/>
      <c r="AE19" s="544" t="s">
        <v>2617</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c r="K20" s="539"/>
      <c r="L20" s="539"/>
      <c r="M20" s="539"/>
      <c r="N20" s="539"/>
      <c r="O20" s="540"/>
      <c r="P20" s="538" t="s">
        <v>2562</v>
      </c>
      <c r="Q20" s="539"/>
      <c r="R20" s="539"/>
      <c r="S20" s="539"/>
      <c r="T20" s="539"/>
      <c r="U20" s="540"/>
      <c r="V20" s="553" t="s">
        <v>2571</v>
      </c>
      <c r="W20" s="553"/>
      <c r="X20" s="553"/>
      <c r="Y20" s="553"/>
      <c r="Z20" s="553"/>
      <c r="AA20" s="553"/>
      <c r="AB20" s="544"/>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2562</v>
      </c>
      <c r="Q21" s="539"/>
      <c r="R21" s="539"/>
      <c r="S21" s="539"/>
      <c r="T21" s="539"/>
      <c r="U21" s="540"/>
      <c r="V21" s="553" t="s">
        <v>2571</v>
      </c>
      <c r="W21" s="553"/>
      <c r="X21" s="553"/>
      <c r="Y21" s="553"/>
      <c r="Z21" s="553"/>
      <c r="AA21" s="553"/>
      <c r="AB21" s="544"/>
      <c r="AC21" s="545"/>
      <c r="AD21" s="545"/>
      <c r="AE21" s="544" t="s">
        <v>2618</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2564</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2562</v>
      </c>
      <c r="Q23" s="539"/>
      <c r="R23" s="539"/>
      <c r="S23" s="539"/>
      <c r="T23" s="539"/>
      <c r="U23" s="540"/>
      <c r="V23" s="553"/>
      <c r="W23" s="553"/>
      <c r="X23" s="553"/>
      <c r="Y23" s="553" t="s">
        <v>2571</v>
      </c>
      <c r="Z23" s="553"/>
      <c r="AA23" s="553"/>
      <c r="AB23" s="544" t="s">
        <v>2613</v>
      </c>
      <c r="AC23" s="545"/>
      <c r="AD23" s="545"/>
      <c r="AE23" s="544" t="s">
        <v>2617</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c r="K24" s="539"/>
      <c r="L24" s="539"/>
      <c r="M24" s="539"/>
      <c r="N24" s="539"/>
      <c r="O24" s="540"/>
      <c r="P24" s="538" t="s">
        <v>2562</v>
      </c>
      <c r="Q24" s="539"/>
      <c r="R24" s="539"/>
      <c r="S24" s="539"/>
      <c r="T24" s="539"/>
      <c r="U24" s="540"/>
      <c r="V24" s="553"/>
      <c r="W24" s="553"/>
      <c r="X24" s="553"/>
      <c r="Y24" s="553" t="s">
        <v>2571</v>
      </c>
      <c r="Z24" s="553"/>
      <c r="AA24" s="553"/>
      <c r="AB24" s="544"/>
      <c r="AC24" s="545"/>
      <c r="AD24" s="545"/>
      <c r="AE24" s="544" t="s">
        <v>2619</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c r="K25" s="539"/>
      <c r="L25" s="539"/>
      <c r="M25" s="539"/>
      <c r="N25" s="539"/>
      <c r="O25" s="540"/>
      <c r="P25" s="538" t="s">
        <v>2564</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2564</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2562</v>
      </c>
      <c r="Q28" s="579"/>
      <c r="R28" s="579"/>
      <c r="S28" s="579"/>
      <c r="T28" s="579"/>
      <c r="U28" s="580"/>
      <c r="V28" s="550"/>
      <c r="W28" s="550"/>
      <c r="X28" s="550"/>
      <c r="Y28" s="550" t="s">
        <v>2571</v>
      </c>
      <c r="Z28" s="550"/>
      <c r="AA28" s="550"/>
      <c r="AB28" s="541" t="s">
        <v>2613</v>
      </c>
      <c r="AC28" s="542"/>
      <c r="AD28" s="542"/>
      <c r="AE28" s="541" t="s">
        <v>2620</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c r="K29" s="539"/>
      <c r="L29" s="539"/>
      <c r="M29" s="539"/>
      <c r="N29" s="539"/>
      <c r="O29" s="540"/>
      <c r="P29" s="538" t="s">
        <v>2562</v>
      </c>
      <c r="Q29" s="539"/>
      <c r="R29" s="539"/>
      <c r="S29" s="539"/>
      <c r="T29" s="539"/>
      <c r="U29" s="540"/>
      <c r="V29" s="553" t="s">
        <v>2571</v>
      </c>
      <c r="W29" s="553"/>
      <c r="X29" s="553"/>
      <c r="Y29" s="553"/>
      <c r="Z29" s="553"/>
      <c r="AA29" s="553"/>
      <c r="AB29" s="544"/>
      <c r="AC29" s="545"/>
      <c r="AD29" s="545"/>
      <c r="AE29" s="544"/>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c r="K30" s="539"/>
      <c r="L30" s="539"/>
      <c r="M30" s="539"/>
      <c r="N30" s="539"/>
      <c r="O30" s="540"/>
      <c r="P30" s="538" t="s">
        <v>2562</v>
      </c>
      <c r="Q30" s="539"/>
      <c r="R30" s="539"/>
      <c r="S30" s="539"/>
      <c r="T30" s="539"/>
      <c r="U30" s="540"/>
      <c r="V30" s="553" t="s">
        <v>2571</v>
      </c>
      <c r="W30" s="553"/>
      <c r="X30" s="553"/>
      <c r="Y30" s="553"/>
      <c r="Z30" s="553"/>
      <c r="AA30" s="553"/>
      <c r="AB30" s="544"/>
      <c r="AC30" s="545"/>
      <c r="AD30" s="545"/>
      <c r="AE30" s="544"/>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c r="K31" s="539"/>
      <c r="L31" s="539"/>
      <c r="M31" s="539"/>
      <c r="N31" s="539"/>
      <c r="O31" s="540"/>
      <c r="P31" s="538" t="s">
        <v>2564</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c r="K32" s="582"/>
      <c r="L32" s="582"/>
      <c r="M32" s="582"/>
      <c r="N32" s="582"/>
      <c r="O32" s="583"/>
      <c r="P32" s="581" t="s">
        <v>2564</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c r="K34" s="579"/>
      <c r="L34" s="579"/>
      <c r="M34" s="579"/>
      <c r="N34" s="579"/>
      <c r="O34" s="580"/>
      <c r="P34" s="578" t="s">
        <v>2564</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c r="K35" s="539"/>
      <c r="L35" s="539"/>
      <c r="M35" s="539"/>
      <c r="N35" s="539"/>
      <c r="O35" s="540"/>
      <c r="P35" s="538" t="s">
        <v>2564</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c r="K36" s="582"/>
      <c r="L36" s="582"/>
      <c r="M36" s="582"/>
      <c r="N36" s="582"/>
      <c r="O36" s="583"/>
      <c r="P36" s="581" t="s">
        <v>2564</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orientation="portrait" horizontalDpi="1200" verticalDpi="12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2026-03-18T05:21:43Z</dcterms:modified>
</cp:coreProperties>
</file>