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860" windowHeight="382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<sst xmlns="http://schemas.openxmlformats.org/spreadsheetml/2006/main" count="3110" uniqueCount="2619">
  <si>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</si>
  <si>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</si>
  <si>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</si>
  <si>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</si>
  <si>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</si>
  <si>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</si>
  <si>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</si>
  <si>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</si>
  <si>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</si>
  <si>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</si>
  <si>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</si>
  <si>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</si>
  <si>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</si>
  <si>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</si>
  <si>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</si>
  <si>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</si>
  <si>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</si>
  <si>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</si>
  <si>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</si>
  <si>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</si>
  <si>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</si>
  <si>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</si>
  <si>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</si>
  <si>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</si>
  <si>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</si>
  <si>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</si>
  <si>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</si>
  <si>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</si>
  <si>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</si>
  <si>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</si>
  <si>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</si>
  <si>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</si>
  <si>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</si>
  <si>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</si>
  <si>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</si>
  <si>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</si>
  <si>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</si>
  <si>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</si>
  <si>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</si>
  <si>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</si>
  <si>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</si>
  <si>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</si>
  <si>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</si>
  <si>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</si>
  <si>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</si>
  <si>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</si>
  <si>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</si>
  <si>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</si>
  <si>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</si>
  <si>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</si>
  <si>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</si>
  <si>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</si>
  <si>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</si>
  <si>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</si>
  <si>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</si>
  <si>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</si>
  <si>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</si>
  <si>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</si>
  <si>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</si>
  <si>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</si>
  <si>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</si>
  <si>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</si>
  <si>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</si>
  <si>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</si>
  <si>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</si>
  <si>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</si>
  <si>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</si>
  <si>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</si>
  <si>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</si>
  <si>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</si>
  <si>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</si>
  <si>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</si>
  <si>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</si>
  <si>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</si>
  <si>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</si>
  <si>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</si>
  <si>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</si>
  <si>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</si>
  <si>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</si>
  <si>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</si>
  <si>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</si>
  <si>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</si>
  <si>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</si>
  <si>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</si>
  <si>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</si>
  <si>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</si>
  <si>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</si>
  <si>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</si>
  <si>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</si>
  <si>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</si>
  <si>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</si>
  <si>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</si>
  <si>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</si>
  <si>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</si>
  <si>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</si>
  <si>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</si>
  <si>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</si>
  <si>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</si>
  <si>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</si>
  <si>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</si>
  <si>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</si>
  <si>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</si>
  <si>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</si>
  <si>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</si>
  <si>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</si>
  <si>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</si>
  <si>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</si>
  <si>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</si>
  <si>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</si>
  <si>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</si>
  <si>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</si>
  <si>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</si>
  <si>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</si>
  <si>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</si>
  <si>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</si>
  <si>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</si>
  <si>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</si>
  <si>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</si>
  <si>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</si>
  <si>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</si>
  <si>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</si>
  <si>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</si>
  <si>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</si>
  <si>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</si>
  <si>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</si>
  <si>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</si>
  <si>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</si>
  <si>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</si>
  <si>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</si>
  <si>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</si>
  <si>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</si>
  <si>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</si>
  <si>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</si>
  <si>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</si>
  <si>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</si>
  <si>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</si>
  <si>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</si>
  <si>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</si>
  <si>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</si>
  <si>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</si>
  <si>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</si>
  <si>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</si>
  <si>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</si>
  <si>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</si>
  <si>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</si>
  <si>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</si>
  <si>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</si>
  <si>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</si>
  <si>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</si>
  <si>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</si>
  <si>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</si>
  <si>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</si>
  <si>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</si>
  <si>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</si>
  <si>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</si>
  <si>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</si>
  <si>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</si>
  <si>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</si>
  <si>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</si>
  <si>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</si>
  <si>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</si>
  <si>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</si>
  <si>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</si>
  <si>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</si>
  <si>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</si>
  <si>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</si>
  <si>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</si>
  <si>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</si>
  <si>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</si>
  <si>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</si>
  <si>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</si>
  <si>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</si>
  <si>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</si>
  <si>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</si>
  <si>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</si>
  <si>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</si>
  <si>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</si>
  <si>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</si>
  <si>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</si>
  <si>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</si>
  <si>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</si>
  <si>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</si>
  <si>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</si>
  <si>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</si>
  <si>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</si>
  <si>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</si>
  <si>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</si>
  <si>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</si>
  <si>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</si>
  <si>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</si>
  <si>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</si>
  <si>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</si>
  <si>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</si>
  <si>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</si>
  <si>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</si>
  <si>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</si>
  <si>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</si>
  <si>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</si>
  <si>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</si>
  <si>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</si>
  <si>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</si>
  <si>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</si>
  <si>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</si>
  <si>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</si>
  <si>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</si>
  <si>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</si>
  <si>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</si>
  <si>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</si>
  <si>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</si>
  <si>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</si>
  <si>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</si>
  <si>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</si>
  <si>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</si>
  <si>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</si>
  <si>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</si>
  <si>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</si>
  <si>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</si>
  <si>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</si>
  <si>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</si>
  <si>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</si>
  <si>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</si>
  <si>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</si>
  <si>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</si>
  <si>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</si>
  <si>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</si>
  <si>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</si>
  <si>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</si>
  <si>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</si>
  <si>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</si>
  <si>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</si>
  <si>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</si>
  <si>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</si>
  <si>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</si>
  <si>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</si>
  <si>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</si>
  <si>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</si>
  <si>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</si>
  <si>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</si>
  <si>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</si>
  <si>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</si>
  <si>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</si>
  <si>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</si>
  <si>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</si>
  <si>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</si>
  <si>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</si>
  <si>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</si>
  <si>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</si>
  <si>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</si>
  <si>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</si>
  <si>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</si>
  <si>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</si>
  <si>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</si>
  <si>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</si>
  <si>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</si>
  <si>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</si>
  <si>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</si>
  <si>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</si>
  <si>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</si>
  <si>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</si>
  <si>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</si>
  <si>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</si>
  <si>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</si>
  <si>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</si>
  <si>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</si>
  <si>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</si>
  <si>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</si>
  <si>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</si>
  <si>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</si>
  <si>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</si>
  <si>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</si>
  <si>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</si>
  <si>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</si>
  <si>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</si>
  <si>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</si>
  <si>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</si>
  <si>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</si>
  <si>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</si>
  <si>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</si>
  <si>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</si>
  <si>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</si>
  <si>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</si>
  <si>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</si>
  <si>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</si>
  <si>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</si>
  <si>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</si>
  <si>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</si>
  <si>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</si>
  <si>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</si>
  <si>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</si>
  <si>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</si>
  <si>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</si>
  <si>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</si>
  <si>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</si>
  <si>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</si>
  <si>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</si>
  <si>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</si>
  <si>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</si>
  <si>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</si>
  <si>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</si>
  <si>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</si>
  <si>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</si>
  <si>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</si>
  <si>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</si>
  <si>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</si>
  <si>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</si>
  <si>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</si>
  <si>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</si>
  <si>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</si>
  <si>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</si>
  <si>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</si>
  <si>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</si>
  <si>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</si>
  <si>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</si>
  <si>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</si>
  <si>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</si>
  <si>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</si>
  <si>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</si>
  <si>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</si>
  <si>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</si>
  <si>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</si>
  <si>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</si>
  <si>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</si>
  <si>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</si>
  <si>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</si>
  <si>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</si>
  <si>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</si>
  <si>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</si>
  <si>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</si>
  <si>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</si>
  <si>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</si>
  <si>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</si>
  <si>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</si>
  <si>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</si>
  <si>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</si>
  <si>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</si>
  <si>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</si>
  <si>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</si>
  <si>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</si>
  <si>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</si>
  <si>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</si>
  <si>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</si>
  <si>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</si>
  <si>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</si>
  <si>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</si>
  <si>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</si>
  <si>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</si>
  <si>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</si>
  <si>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</si>
  <si>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</si>
  <si>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</si>
  <si>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</si>
  <si>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</si>
  <si>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</si>
  <si>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</si>
  <si>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</si>
  <si>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</si>
  <si>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</si>
  <si>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</si>
  <si>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</si>
  <si>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</si>
  <si>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</si>
  <si>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</si>
  <si>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</si>
  <si>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</si>
  <si>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</si>
  <si>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</si>
  <si>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</si>
  <si>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</si>
  <si>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</si>
  <si>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</si>
  <si>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</si>
  <si>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</si>
  <si>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</si>
  <si>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</si>
  <si>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</si>
  <si>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</si>
  <si>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</si>
  <si>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</si>
  <si>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</si>
  <si>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</si>
  <si>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</si>
  <si>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</si>
  <si>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</si>
  <si>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</si>
  <si>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</si>
  <si>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</si>
  <si>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</si>
  <si>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</si>
  <si>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</si>
  <si>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</si>
  <si>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</si>
  <si>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</si>
  <si>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</si>
  <si>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</si>
  <si>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</si>
  <si>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</si>
  <si>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</si>
  <si>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</si>
  <si>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</si>
  <si>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</si>
  <si>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</si>
  <si>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</si>
  <si>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</si>
  <si>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</si>
  <si>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</si>
  <si>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</si>
  <si>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</si>
  <si>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</si>
  <si>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</si>
  <si>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</si>
  <si>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</si>
  <si>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</si>
  <si>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</si>
  <si>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</si>
  <si>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</si>
  <si>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</si>
  <si>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</si>
  <si>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</si>
  <si>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</si>
  <si>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</si>
  <si>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</si>
  <si>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</si>
  <si>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</si>
  <si>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</si>
  <si>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</si>
  <si>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</si>
  <si>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</si>
  <si>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</si>
  <si>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</si>
  <si>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</si>
  <si>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</si>
  <si>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</si>
  <si>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</si>
  <si>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</si>
  <si>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</si>
  <si>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</si>
  <si>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</si>
  <si>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</si>
  <si>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</si>
  <si>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</si>
  <si>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</si>
  <si>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</si>
  <si>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</si>
  <si>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</si>
  <si>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</si>
  <si>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</si>
  <si>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</si>
  <si>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</si>
  <si>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</si>
  <si>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</si>
  <si>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</si>
  <si>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</si>
  <si>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</si>
  <si>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</si>
  <si>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</si>
  <si>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</si>
  <si>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</si>
  <si>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</si>
  <si>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</si>
  <si>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</si>
  <si>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</si>
  <si>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</si>
  <si>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</si>
  <si>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</si>
  <si>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</si>
  <si>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</si>
  <si>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</si>
  <si>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</si>
  <si>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</si>
  <si>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</si>
  <si>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</si>
  <si>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</si>
  <si>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</si>
  <si>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</si>
  <si>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</si>
  <si>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</si>
  <si>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</si>
  <si>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</si>
  <si>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</si>
  <si>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</si>
  <si>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</si>
  <si>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</si>
  <si>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</si>
  <si>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</si>
  <si>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</si>
  <si>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</si>
  <si>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</si>
  <si>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</si>
  <si>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</si>
  <si>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</si>
  <si>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</si>
  <si>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</si>
  <si>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</si>
  <si>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</si>
  <si>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</si>
  <si>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</si>
  <si>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</si>
  <si>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</si>
  <si>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</si>
  <si>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</si>
  <si>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</si>
  <si>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</si>
  <si>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</si>
  <si>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</si>
  <si>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</si>
  <si>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</si>
  <si>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</si>
  <si>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</si>
  <si>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</si>
  <si>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</si>
  <si>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</si>
  <si>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</si>
  <si>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</si>
  <si>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</si>
  <si>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</si>
  <si>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</si>
  <si>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</si>
  <si>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</si>
  <si>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</si>
  <si>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</si>
  <si>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</si>
  <si>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</si>
  <si>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</si>
  <si>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</si>
  <si>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</si>
  <si>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</si>
  <si>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</si>
  <si>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</si>
  <si>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</si>
  <si>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</si>
  <si>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</si>
  <si>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</si>
  <si>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</si>
  <si>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</si>
  <si>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</si>
  <si>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</si>
  <si>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</si>
  <si>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</si>
  <si>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</si>
  <si>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</si>
  <si>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</si>
  <si>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</si>
  <si>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</si>
  <si>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</si>
  <si>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</si>
  <si>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</si>
  <si>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</si>
  <si>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</si>
  <si>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</si>
  <si>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</si>
  <si>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</si>
  <si>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</si>
  <si>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</si>
  <si>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</si>
  <si>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</si>
  <si>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</si>
  <si>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</si>
  <si>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</si>
  <si>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</si>
  <si>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</si>
  <si>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</si>
  <si>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</si>
  <si>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</si>
  <si>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</si>
  <si>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</si>
  <si>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</si>
  <si>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</si>
  <si>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</si>
  <si>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</si>
  <si>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</si>
  <si>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</si>
  <si>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</si>
  <si>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</si>
  <si>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</si>
  <si>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</si>
  <si>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</si>
  <si>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</si>
  <si>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</si>
  <si>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</si>
  <si>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</si>
  <si>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</si>
  <si>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</si>
  <si>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</si>
  <si>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</si>
  <si>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</si>
  <si>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</si>
  <si>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</si>
  <si>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</si>
  <si>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</si>
  <si>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</si>
  <si>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</si>
  <si>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</si>
  <si>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</si>
  <si>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</si>
  <si>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</si>
  <si>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</si>
  <si>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</si>
  <si>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</si>
  <si>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</si>
  <si>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</si>
  <si>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</si>
  <si>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</si>
  <si>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</si>
  <si>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</si>
  <si>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</si>
  <si>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</si>
  <si>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</si>
  <si>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</si>
  <si>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</si>
  <si>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</si>
  <si>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</si>
  <si>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</si>
  <si>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</si>
  <si>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</si>
  <si>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</si>
  <si>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</si>
  <si>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</si>
  <si>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</si>
  <si>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</si>
  <si>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</si>
  <si>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</si>
  <si>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</si>
  <si>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</si>
  <si>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</si>
  <si>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</si>
  <si>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</si>
  <si>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</si>
  <si>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</si>
  <si>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</si>
  <si>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</si>
  <si>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</si>
  <si>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</si>
  <si>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</si>
  <si>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</si>
  <si>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</si>
  <si>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</si>
  <si>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</si>
  <si>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</si>
  <si>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</si>
  <si>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</si>
  <si>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</si>
  <si>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</si>
  <si>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</si>
  <si>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</si>
  <si>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</si>
  <si>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</si>
  <si>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</si>
  <si>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</si>
  <si>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</si>
  <si>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</si>
  <si>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</si>
  <si>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</si>
  <si>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</si>
  <si>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</si>
  <si>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</si>
  <si>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</si>
  <si>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</si>
  <si>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</si>
  <si>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</si>
  <si>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</si>
  <si>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</si>
  <si>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</si>
  <si>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</si>
  <si>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</si>
  <si>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</si>
  <si>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</si>
  <si>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</si>
  <si>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</si>
  <si>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</si>
  <si>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</si>
  <si>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</si>
  <si>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</si>
  <si>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</si>
  <si>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</si>
  <si>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</si>
  <si>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</si>
  <si>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</si>
  <si>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</si>
  <si>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</si>
  <si>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</si>
  <si>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</si>
  <si>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</si>
  <si>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</si>
  <si>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</si>
  <si>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</si>
  <si>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</si>
  <si>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</si>
  <si>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</si>
  <si>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</si>
  <si>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</si>
  <si>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</si>
  <si>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</si>
  <si>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</si>
  <si>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</si>
  <si>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</si>
  <si>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</si>
  <si>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</si>
  <si>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</si>
  <si>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</si>
  <si>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</si>
  <si>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</si>
  <si>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</si>
  <si>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</si>
  <si>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</si>
  <si>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</si>
  <si>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</si>
  <si>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</si>
  <si>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</si>
  <si>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</si>
  <si>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</si>
  <si>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</si>
  <si>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</si>
  <si>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</si>
  <si>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</si>
  <si>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</si>
  <si>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</si>
  <si>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</si>
  <si>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</si>
  <si>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</si>
  <si>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</si>
  <si>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</si>
  <si>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</si>
  <si>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</si>
  <si>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</si>
  <si>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</si>
  <si>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</si>
  <si>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</si>
  <si>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</si>
  <si>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</si>
  <si>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</si>
  <si>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</si>
  <si>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</si>
  <si>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</si>
  <si>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</si>
  <si>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</si>
  <si>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</si>
  <si>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</si>
  <si>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</si>
  <si>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</si>
  <si>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</si>
  <si>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</si>
  <si>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</si>
  <si>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</si>
  <si>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</si>
  <si>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</si>
  <si>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</si>
  <si>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</si>
  <si>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</si>
  <si>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</si>
  <si>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</si>
  <si>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</si>
  <si>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</si>
  <si>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</si>
  <si>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</si>
  <si>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</si>
  <si>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</si>
  <si>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</si>
  <si>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</si>
  <si>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</si>
  <si>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</si>
  <si>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</si>
  <si>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</si>
  <si>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</si>
  <si>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</si>
  <si>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</si>
  <si>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</si>
  <si>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</si>
  <si>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</si>
  <si>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</si>
  <si>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</si>
  <si>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</si>
  <si>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</si>
  <si>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</si>
  <si>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</si>
  <si>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</si>
  <si>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</si>
  <si>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</si>
  <si>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</si>
  <si>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</si>
  <si>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</si>
  <si>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</si>
  <si>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</si>
  <si>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</si>
  <si>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</si>
  <si>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</si>
  <si>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</si>
  <si>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</si>
  <si>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</si>
  <si>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</si>
  <si>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</si>
  <si>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</si>
  <si>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</si>
  <si>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</si>
  <si>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</si>
  <si>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</si>
  <si>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</si>
  <si>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</si>
  <si>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</si>
  <si>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</si>
  <si>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</si>
  <si>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</si>
  <si>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</si>
  <si>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</si>
  <si>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</si>
  <si>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</si>
  <si>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</si>
  <si>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</si>
  <si>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</si>
  <si>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</si>
  <si>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</si>
  <si>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</si>
  <si>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</si>
  <si>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</si>
  <si>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</si>
  <si>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</si>
  <si>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</si>
  <si>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</si>
  <si>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</si>
  <si>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</si>
  <si>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</si>
  <si>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</si>
  <si>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</si>
  <si>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</si>
  <si>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</si>
  <si>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</si>
  <si>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</si>
  <si>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</si>
  <si>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</si>
  <si>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</si>
  <si>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</si>
  <si>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</si>
  <si>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</si>
  <si>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</si>
  <si>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</si>
  <si>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</si>
  <si>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</si>
  <si>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</si>
  <si>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</si>
  <si>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</si>
  <si>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</si>
  <si>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</si>
  <si>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</si>
  <si>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</si>
  <si>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</si>
  <si>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</si>
  <si>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</si>
  <si>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</si>
  <si>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</si>
  <si>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</si>
  <si>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</si>
  <si>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</si>
  <si>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</si>
  <si>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</si>
  <si>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</si>
  <si>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</si>
  <si>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</si>
  <si>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</si>
  <si>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</si>
  <si>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</si>
  <si>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</si>
  <si>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</si>
  <si>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</si>
  <si>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</si>
  <si>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</si>
  <si>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</si>
  <si>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</si>
  <si>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</si>
  <si>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</si>
  <si>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</si>
  <si>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</si>
  <si>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</si>
  <si>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</si>
  <si>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</si>
  <si>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</si>
  <si>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</si>
  <si>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</si>
  <si>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</si>
  <si>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</si>
  <si>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</si>
  <si>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</si>
  <si>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</si>
  <si>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</si>
  <si>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</si>
  <si>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</si>
  <si>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</si>
  <si>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</si>
  <si>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</si>
  <si>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</si>
  <si>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</si>
  <si>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</si>
  <si>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</si>
  <si>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</si>
  <si>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</si>
  <si>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</si>
  <si>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</si>
  <si>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</si>
  <si>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</si>
  <si>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</si>
  <si>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</si>
  <si>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</si>
  <si>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</si>
  <si>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</si>
  <si>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</si>
  <si>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</si>
  <si>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</si>
  <si>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</si>
  <si>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</si>
  <si>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</si>
  <si>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</si>
  <si>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</si>
  <si>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</si>
  <si>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</si>
  <si>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</si>
  <si>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</si>
  <si>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</si>
  <si>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</si>
  <si>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</si>
  <si>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</si>
  <si>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</si>
  <si>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</si>
  <si>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</si>
  <si>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</si>
  <si>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</si>
  <si>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</si>
  <si>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</si>
  <si>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</si>
  <si>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</si>
  <si>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</si>
  <si>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</si>
  <si>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</si>
  <si>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</si>
  <si>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</si>
  <si>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</si>
  <si>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</si>
  <si>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</si>
  <si>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</si>
  <si>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</si>
  <si>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</si>
  <si>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</si>
  <si>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</si>
  <si>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</si>
  <si>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</si>
  <si>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</si>
  <si>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</si>
  <si>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</si>
  <si>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</si>
  <si>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</si>
  <si>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</si>
  <si>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</si>
  <si>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</si>
  <si>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</si>
  <si>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</si>
  <si>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</si>
  <si>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</si>
  <si>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</si>
  <si>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</si>
  <si>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</si>
  <si>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</si>
  <si>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</si>
  <si>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</si>
  <si>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</si>
  <si>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</si>
  <si>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</si>
  <si>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</si>
  <si>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</si>
  <si>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</si>
  <si>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</si>
  <si>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</si>
  <si>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</si>
  <si>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</si>
  <si>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</si>
  <si>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</si>
  <si>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</si>
  <si>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</si>
  <si>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</si>
  <si>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</si>
  <si>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</si>
  <si>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</si>
  <si>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</si>
  <si>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</si>
  <si>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</si>
  <si>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</si>
  <si>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</si>
  <si>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</si>
  <si>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</si>
  <si>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</si>
  <si>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</si>
  <si>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</si>
  <si>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</si>
  <si>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</si>
  <si>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</si>
  <si>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</si>
  <si>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</si>
  <si>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</si>
  <si>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</si>
  <si>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</si>
  <si>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</si>
  <si>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</si>
  <si>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</si>
  <si>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</si>
  <si>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</si>
  <si>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</si>
  <si>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</si>
  <si>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</si>
  <si>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</si>
  <si>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</si>
  <si>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</si>
  <si>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</si>
  <si>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</si>
  <si>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</si>
  <si>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</si>
  <si>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</si>
  <si>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</si>
  <si>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</si>
  <si>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</si>
  <si>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</si>
  <si>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</si>
  <si>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</si>
  <si>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</si>
  <si>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</si>
  <si>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</si>
  <si>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</si>
  <si>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</si>
  <si>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</si>
  <si>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</si>
  <si>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</si>
  <si>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</si>
  <si>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</si>
  <si>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</si>
  <si>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</si>
  <si>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</si>
  <si>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</si>
  <si>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</si>
  <si>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</si>
  <si>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</si>
  <si>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</si>
  <si>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</si>
  <si>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</si>
  <si>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</si>
  <si>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</si>
  <si>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</si>
  <si>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</si>
  <si>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</si>
  <si>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</si>
  <si>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</si>
  <si>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</si>
  <si>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</si>
  <si>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</si>
  <si>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</si>
  <si>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</si>
  <si>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</si>
  <si>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</si>
  <si>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</si>
  <si>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</si>
  <si>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</si>
  <si>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</si>
  <si>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</si>
  <si>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</si>
  <si>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</si>
  <si>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</si>
  <si>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</si>
  <si>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</si>
  <si>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</si>
  <si>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</si>
  <si>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</si>
  <si>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</si>
  <si>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</si>
  <si>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</si>
  <si>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</si>
  <si>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</si>
  <si>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</si>
  <si>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</si>
  <si>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</si>
  <si>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</si>
  <si>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</si>
  <si>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</si>
  <si>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</si>
  <si>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</si>
  <si>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</si>
  <si>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</si>
  <si>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</si>
  <si>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</si>
  <si>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</si>
  <si>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</si>
  <si>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</si>
  <si>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</si>
  <si>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</si>
  <si>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</si>
  <si>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</si>
  <si>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</si>
  <si>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</si>
  <si>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</si>
  <si>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</si>
  <si>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</si>
  <si>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</si>
  <si>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</si>
  <si>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</si>
  <si>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</si>
  <si>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</si>
  <si>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</si>
  <si>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</si>
  <si>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</si>
  <si>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</si>
  <si>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</si>
  <si>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</si>
  <si>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</si>
  <si>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</si>
  <si>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</si>
  <si>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</si>
  <si>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</si>
  <si>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</si>
  <si>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</si>
  <si>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</si>
  <si>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</si>
  <si>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</si>
  <si>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</si>
  <si>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</si>
  <si>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</si>
  <si>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</si>
  <si>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</si>
  <si>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</si>
  <si>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</si>
  <si>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</si>
  <si>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</si>
  <si>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</si>
  <si>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</si>
  <si>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</si>
  <si>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</si>
  <si>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</si>
  <si>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</si>
  <si>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</si>
  <si>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</si>
  <si>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</si>
  <si>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</si>
  <si>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</si>
  <si>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</si>
  <si>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</si>
  <si>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</si>
  <si>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</si>
  <si>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</si>
  <si>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</si>
  <si>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</si>
  <si>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</si>
  <si>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</si>
  <si>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</si>
  <si>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</si>
  <si>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</si>
  <si>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</si>
  <si>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</si>
  <si>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</si>
  <si>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</si>
  <si>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</si>
  <si>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</si>
  <si>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</si>
  <si>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</si>
  <si>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</si>
  <si>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</si>
  <si>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</si>
  <si>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</si>
  <si>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</si>
  <si>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</si>
  <si>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</si>
  <si>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</si>
  <si>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</si>
  <si>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</si>
  <si>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</si>
  <si>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</si>
  <si>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</si>
  <si>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</si>
  <si>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</si>
  <si>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</si>
  <si>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</si>
  <si>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</si>
  <si>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</si>
  <si>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</si>
  <si>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</si>
  <si>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</si>
  <si>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</si>
  <si>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</si>
  <si>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</si>
  <si>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</si>
  <si>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</si>
  <si>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</si>
  <si>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</si>
  <si>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</si>
  <si>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</si>
  <si>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</si>
  <si>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</si>
  <si>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</si>
  <si>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</si>
  <si>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</si>
  <si>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</si>
  <si>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</si>
  <si>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</si>
  <si>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</si>
  <si>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</si>
  <si>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</si>
  <si>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</si>
  <si>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</si>
  <si>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</si>
  <si>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</si>
  <si>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</si>
  <si>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</si>
  <si>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</si>
  <si>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</si>
  <si>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</si>
  <si>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</si>
  <si>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</si>
  <si>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</si>
  <si>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</si>
  <si>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</si>
  <si>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</si>
  <si>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</si>
  <si>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</si>
  <si>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</si>
  <si>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</si>
  <si>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</si>
  <si>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</si>
  <si>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</si>
  <si>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</si>
  <si>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</si>
  <si>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</si>
  <si>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</si>
  <si>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</si>
  <si>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</si>
  <si>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</si>
  <si>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</si>
  <si>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</si>
  <si>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</si>
  <si>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</si>
  <si>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</si>
  <si>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</si>
  <si>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</si>
  <si>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</si>
  <si>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</si>
  <si>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</si>
  <si>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</si>
  <si>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</si>
  <si>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</si>
  <si>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</si>
  <si>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</si>
  <si>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</si>
  <si>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</si>
  <si>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</si>
  <si>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</si>
  <si>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</si>
  <si>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</si>
  <si>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</si>
  <si>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</si>
  <si>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</si>
  <si>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</si>
  <si>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</si>
  <si>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</si>
  <si>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</si>
  <si>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</si>
  <si>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</si>
  <si>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</si>
  <si>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</si>
  <si>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</si>
  <si>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</si>
  <si>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</si>
  <si>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</si>
  <si>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</si>
  <si>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</si>
  <si>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</si>
  <si>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</si>
  <si>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</si>
  <si>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</si>
  <si>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</si>
  <si>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</si>
  <si>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</si>
  <si>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</si>
  <si>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</si>
  <si>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</si>
  <si>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</si>
  <si>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</si>
  <si>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</si>
  <si>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</si>
  <si>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</si>
  <si>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</si>
  <si>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</si>
  <si>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</si>
  <si>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</si>
  <si>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</si>
  <si>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</si>
  <si>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</si>
  <si>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</si>
  <si>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</si>
  <si>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</si>
  <si>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</si>
  <si>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</si>
  <si>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</si>
  <si>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</si>
  <si>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</si>
  <si>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</si>
  <si>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</si>
  <si>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</si>
  <si>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</si>
  <si>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</si>
  <si>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</si>
  <si>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</si>
  <si>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</si>
  <si>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</si>
  <si>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</si>
  <si>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</si>
  <si>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</si>
  <si>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</si>
  <si>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</si>
  <si>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</si>
  <si>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</si>
  <si>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</si>
  <si>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</si>
  <si>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</si>
  <si>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</si>
  <si>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</si>
  <si>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</si>
  <si>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</si>
  <si>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</si>
  <si>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</si>
  <si>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</si>
  <si>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</si>
  <si>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</si>
  <si>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</si>
  <si>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</si>
  <si>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</si>
  <si>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</si>
  <si>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</si>
  <si>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</si>
  <si>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</si>
  <si>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</si>
  <si>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</si>
  <si>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</si>
  <si>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</si>
  <si>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</si>
  <si>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</si>
  <si>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</si>
  <si>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</si>
  <si>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</si>
  <si>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</si>
  <si>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</si>
  <si>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</si>
  <si>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</si>
  <si>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</si>
  <si>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</si>
  <si>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</si>
  <si>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</si>
  <si>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</si>
  <si>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</si>
  <si>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</si>
  <si>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</si>
  <si>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</si>
  <si>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</si>
  <si>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</si>
  <si>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</si>
  <si>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</si>
  <si>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</si>
  <si>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</si>
  <si>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</si>
  <si>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</si>
  <si>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</si>
  <si>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</si>
  <si>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</si>
  <si>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</si>
  <si>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</si>
  <si>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</si>
  <si>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</si>
  <si>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</si>
  <si>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</si>
  <si>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</si>
  <si>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</si>
  <si>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</si>
  <si>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</si>
  <si>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</si>
  <si>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</si>
  <si>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</si>
  <si>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</si>
  <si>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</si>
  <si>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</si>
  <si>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</si>
  <si>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</si>
  <si>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</si>
  <si>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</si>
  <si>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</si>
  <si>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</si>
  <si>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</si>
  <si>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</si>
  <si>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</si>
  <si>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</si>
  <si>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</si>
  <si>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</si>
  <si>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</si>
  <si>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</si>
  <si>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</si>
  <si>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</si>
  <si>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</si>
  <si>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</si>
  <si>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</si>
  <si>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</si>
  <si>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</si>
  <si>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</si>
  <si>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</si>
  <si>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</si>
  <si>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</si>
  <si>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</si>
  <si>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</si>
  <si>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</si>
  <si>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</si>
  <si>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</si>
  <si>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</si>
  <si>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</si>
  <si>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</si>
  <si>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</si>
  <si>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</si>
  <si>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</si>
  <si>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</si>
  <si>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</si>
  <si>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</si>
  <si>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</si>
  <si>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</si>
  <si>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</si>
  <si>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</si>
  <si>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</si>
  <si>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</si>
  <si>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</si>
  <si>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</si>
  <si>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</si>
  <si>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</si>
  <si>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</si>
  <si>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</si>
  <si>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</si>
  <si>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</si>
  <si>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</si>
  <si>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</si>
  <si>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</si>
  <si>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</si>
  <si>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</si>
  <si>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</si>
  <si>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</si>
  <si>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</si>
  <si>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</si>
  <si>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</si>
  <si>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</si>
  <si>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</si>
  <si>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</si>
  <si>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</si>
  <si>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</si>
  <si>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</si>
  <si>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</si>
  <si>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</si>
  <si>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</si>
  <si>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</si>
  <si>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</si>
  <si>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</si>
  <si>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</si>
  <si>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</si>
  <si>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</si>
  <si>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</si>
  <si>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</si>
  <si>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</si>
  <si>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</si>
  <si>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</si>
  <si>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</si>
  <si>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</si>
  <si>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</si>
  <si>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</si>
  <si>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</si>
  <si>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</si>
  <si>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</si>
  <si>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</si>
  <si>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</si>
  <si>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</si>
  <si>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</si>
  <si>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</si>
  <si>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</si>
  <si>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</si>
  <si>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</si>
  <si>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</si>
  <si>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</si>
  <si>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</si>
  <si>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</si>
  <si>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</si>
  <si>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</si>
  <si>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</si>
  <si>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</si>
  <si>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</si>
  <si>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</si>
  <si>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</si>
  <si>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</si>
  <si>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</si>
  <si>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</si>
  <si>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</si>
  <si>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</si>
  <si>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</si>
  <si>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</si>
  <si>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</si>
  <si>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</si>
  <si>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</si>
  <si>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</si>
  <si>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</si>
  <si>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</si>
  <si>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</si>
  <si>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</si>
  <si>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</si>
  <si>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</si>
  <si>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</si>
  <si>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</si>
  <si>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</si>
  <si>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</si>
  <si>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</si>
  <si>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</si>
  <si>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</si>
  <si>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</si>
  <si>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</si>
  <si>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</si>
  <si>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</si>
  <si>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</si>
  <si>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</si>
  <si>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</si>
  <si>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</si>
  <si>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</si>
  <si>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</si>
  <si>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</si>
  <si>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</si>
  <si>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</si>
  <si>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</si>
  <si>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</si>
  <si>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</si>
  <si>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</si>
  <si>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</si>
  <si>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</si>
  <si>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</si>
  <si>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</si>
  <si>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</si>
  <si>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</si>
  <si>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</si>
  <si>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</si>
  <si>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</si>
  <si>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</si>
  <si>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</si>
  <si>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</si>
  <si>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</si>
  <si>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</si>
  <si>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</si>
  <si>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</si>
  <si>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</si>
  <si>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</si>
  <si>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</si>
  <si>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</si>
  <si>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</si>
  <si>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</si>
  <si>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</si>
  <si>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</si>
  <si>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</si>
  <si>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</si>
  <si>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</si>
  <si>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</si>
  <si>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</si>
  <si>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</si>
  <si>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</si>
  <si>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</si>
  <si>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</si>
  <si>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</si>
  <si>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</si>
  <si>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</si>
  <si>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</si>
  <si>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</si>
  <si>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</si>
  <si>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</si>
  <si>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</si>
  <si>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</si>
  <si>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</si>
  <si>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</si>
  <si>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</si>
  <si>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</si>
  <si>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</si>
  <si>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</si>
  <si>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</si>
  <si>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</si>
  <si>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</si>
  <si>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</si>
  <si>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</si>
  <si>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</si>
  <si>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</si>
  <si>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</si>
  <si>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</si>
  <si>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</si>
  <si>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</si>
  <si>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</si>
  <si>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</si>
  <si>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</si>
  <si>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</si>
  <si>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</si>
  <si>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</si>
  <si>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</si>
  <si>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</si>
  <si>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</si>
  <si>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</si>
  <si>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</si>
  <si>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</si>
  <si>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</si>
  <si>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</si>
  <si>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</si>
  <si>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</si>
  <si>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</si>
  <si>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</si>
  <si>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</si>
  <si>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</si>
  <si>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</si>
  <si>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</si>
  <si>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</si>
  <si>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</si>
  <si>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</si>
  <si>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</si>
  <si>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</si>
  <si>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</si>
  <si>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</si>
  <si>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</si>
  <si>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</si>
  <si>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</si>
  <si>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</si>
  <si>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</si>
  <si>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</si>
  <si>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</si>
  <si>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</si>
  <si>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</si>
  <si>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</si>
  <si>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</si>
  <si>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</si>
  <si>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</si>
  <si>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</si>
  <si>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</si>
  <si>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</si>
  <si>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</si>
  <si>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</si>
  <si>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</si>
  <si>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</si>
  <si>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</si>
  <si>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</si>
  <si>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</si>
  <si>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</si>
  <si>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</si>
  <si>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</si>
  <si>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</si>
  <si>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</si>
  <si>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</si>
  <si>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</si>
  <si>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</si>
  <si>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</si>
  <si>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</si>
  <si>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</si>
  <si>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</si>
  <si>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</si>
  <si>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</si>
  <si>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</si>
  <si>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</si>
  <si>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</si>
  <si>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</si>
  <si>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</si>
  <si>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</si>
  <si>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</si>
  <si>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</si>
  <si>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</si>
  <si>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</si>
  <si>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</si>
  <si>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</si>
  <si>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</si>
  <si>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</si>
  <si>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</si>
  <si>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</si>
  <si>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</si>
  <si>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</si>
  <si>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</si>
  <si>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</si>
  <si>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</si>
  <si>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</si>
  <si>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</si>
  <si>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</si>
  <si>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</si>
  <si>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</si>
  <si>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</si>
  <si>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</si>
  <si>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</si>
  <si>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</si>
  <si>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</si>
  <si>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</si>
  <si>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</si>
  <si>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</si>
  <si>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</si>
  <si>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</si>
  <si>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</si>
  <si>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</si>
  <si>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</si>
  <si>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</si>
  <si>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</si>
  <si>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</si>
  <si>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</si>
  <si>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</si>
  <si>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</si>
  <si>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</si>
  <si>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</si>
  <si>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</si>
  <si>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</si>
  <si>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</si>
  <si>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</si>
  <si>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</si>
  <si>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</si>
  <si>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</si>
  <si>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</si>
  <si>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</si>
  <si>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</si>
  <si>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</si>
  <si>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</si>
  <si>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</si>
  <si>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</si>
  <si>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</si>
  <si>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</si>
  <si>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</si>
  <si>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</si>
  <si>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</si>
  <si>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</si>
  <si>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</si>
  <si>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</si>
  <si>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</si>
  <si>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</si>
  <si>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</si>
  <si>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</si>
  <si>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</si>
  <si>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</si>
  <si>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</si>
  <si>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</si>
  <si>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</si>
  <si>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</si>
  <si>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</si>
  <si>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</si>
  <si>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</si>
  <si>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</si>
  <si>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</si>
  <si>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</si>
  <si>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</si>
  <si>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</si>
  <si>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</si>
  <si>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</si>
  <si>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</si>
  <si>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</si>
  <si>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</si>
  <si>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</si>
  <si>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</si>
  <si>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</si>
  <si>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</si>
  <si>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</si>
  <si>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</si>
  <si>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</si>
  <si>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</si>
  <si>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</si>
  <si>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</si>
  <si>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</si>
  <si>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</si>
  <si>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</si>
  <si>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</si>
  <si>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</si>
  <si>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</si>
  <si>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</si>
  <si>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</si>
  <si>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</si>
  <si>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</si>
  <si>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</si>
  <si>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</si>
  <si>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</si>
  <si>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</si>
  <si>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</si>
  <si>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</si>
  <si>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</si>
  <si>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</si>
  <si>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</si>
  <si>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</si>
  <si>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</si>
  <si>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</si>
  <si>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</si>
  <si>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</si>
  <si>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</si>
  <si>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</si>
  <si>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</si>
  <si>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</si>
  <si>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</si>
  <si>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</si>
  <si>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</si>
  <si>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</si>
  <si>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</si>
  <si>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</si>
  <si>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</si>
  <si>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</si>
  <si>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</si>
  <si>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</si>
  <si>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</si>
  <si>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</si>
  <si>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</si>
  <si>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</si>
  <si>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</si>
  <si>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</si>
  <si>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</si>
  <si>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</si>
  <si>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</si>
  <si>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</si>
  <si>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</si>
  <si>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</si>
  <si>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</si>
  <si>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</si>
  <si>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</si>
  <si>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</si>
  <si>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</si>
  <si>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</si>
  <si>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</si>
  <si>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</si>
  <si>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</si>
  <si>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</si>
  <si>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</si>
  <si>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</si>
  <si>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</si>
  <si>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</si>
  <si>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</si>
  <si>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</si>
  <si>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</si>
  <si>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</si>
  <si>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</si>
  <si>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</si>
  <si>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</si>
  <si>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</si>
  <si>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</si>
  <si>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</si>
  <si>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</si>
  <si>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</si>
  <si>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</si>
  <si>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</si>
  <si>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</si>
  <si>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</si>
  <si>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</si>
  <si>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</si>
  <si>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</si>
  <si>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</si>
  <si>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</si>
  <si>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</si>
  <si>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</si>
  <si>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</si>
  <si>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</si>
  <si>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</si>
  <si>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</si>
  <si>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</si>
  <si>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</si>
  <si>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</si>
  <si>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</si>
  <si>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</si>
  <si>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</si>
  <si>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</si>
  <si>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</si>
  <si>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</si>
  <si>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</si>
  <si>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</si>
  <si>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</si>
  <si>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</si>
  <si>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</si>
  <si>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</si>
  <si>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</si>
  <si>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</si>
  <si>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</si>
  <si>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</si>
  <si>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</si>
  <si>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</si>
  <si>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</si>
  <si>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</si>
  <si>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</si>
  <si>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</si>
  <si>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</si>
  <si>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</si>
  <si>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</si>
  <si>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</si>
  <si>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</si>
  <si>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</si>
  <si>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</si>
  <si>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</si>
  <si>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</si>
  <si>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</si>
  <si>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</si>
  <si>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</si>
  <si>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</si>
  <si>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</si>
  <si>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</si>
  <si>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</si>
  <si>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</si>
  <si>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</si>
  <si>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</si>
  <si>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</si>
  <si>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</si>
  <si>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</si>
  <si>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</si>
  <si>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</si>
  <si>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</si>
  <si>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</si>
  <si>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</si>
  <si>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</si>
  <si>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</si>
  <si>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</si>
  <si>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</si>
  <si>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</si>
  <si>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</si>
  <si>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</si>
  <si>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</si>
  <si>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</si>
  <si>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</si>
  <si>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</si>
  <si>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</si>
  <si>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</si>
  <si>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</si>
  <si>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</si>
  <si>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</si>
  <si>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</si>
  <si>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</si>
  <si>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</si>
  <si>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</si>
  <si>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</si>
  <si>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</si>
  <si>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</si>
  <si>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</si>
  <si>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</si>
  <si>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</si>
  <si>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</si>
  <si>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</si>
  <si>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</si>
  <si>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</si>
  <si>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</si>
  <si>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</si>
  <si>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</si>
  <si>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</si>
  <si>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</si>
  <si>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</si>
  <si>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</si>
  <si>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</si>
  <si>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</si>
  <si>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</si>
  <si>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</si>
  <si>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</si>
  <si>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</si>
  <si>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</si>
  <si>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</si>
  <si>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</si>
  <si>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</si>
  <si>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</si>
  <si>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</si>
  <si>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</si>
  <si>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</si>
  <si>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</si>
  <si>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</si>
  <si>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</si>
  <si>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</si>
  <si>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</si>
  <si>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</si>
  <si>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</si>
  <si>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</si>
  <si>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</si>
  <si>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</si>
  <si>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</si>
  <si>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</si>
  <si>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</si>
  <si>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</si>
  <si>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</si>
  <si>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</si>
  <si>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</si>
  <si>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</si>
  <si>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</si>
  <si>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</si>
  <si>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</si>
  <si>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</si>
  <si>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</si>
  <si>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</si>
  <si>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</si>
  <si>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</si>
  <si>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</si>
  <si>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</si>
  <si>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</si>
  <si>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</si>
  <si>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</si>
  <si>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</si>
  <si>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</si>
  <si>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</si>
  <si>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</si>
  <si>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</si>
  <si>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</si>
  <si>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</si>
  <si>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</si>
  <si>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</si>
  <si>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</si>
  <si>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</si>
  <si>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</si>
  <si>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</si>
  <si>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</si>
  <si>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</si>
  <si>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</si>
  <si>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</si>
  <si>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</si>
  <si>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</si>
  <si>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</si>
  <si>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</si>
  <si>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</si>
  <si>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</si>
  <si>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</si>
  <si>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</si>
  <si>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</si>
  <si>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</si>
  <si>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</si>
  <si>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</si>
  <si>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</si>
  <si>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</si>
  <si>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</si>
  <si>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</si>
  <si>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</si>
  <si>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</si>
  <si>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</si>
  <si>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</si>
  <si>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</si>
  <si>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</si>
  <si>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</si>
  <si>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</si>
  <si>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</si>
  <si>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</si>
  <si>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</si>
  <si>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</si>
  <si>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</si>
  <si>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</si>
  <si>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</si>
  <si>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</si>
  <si>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</si>
  <si>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</si>
  <si>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</si>
  <si>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</si>
  <si>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</si>
  <si>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</si>
  <si>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</si>
  <si>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</si>
  <si>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</si>
  <si>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</si>
  <si>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</si>
  <si>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</si>
  <si>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</si>
  <si>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</si>
  <si>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</si>
  <si>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</si>
  <si>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</si>
  <si>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</si>
  <si>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</si>
  <si>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</si>
  <si>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</si>
  <si>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</si>
  <si>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</si>
  <si>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</si>
  <si>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</si>
  <si>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</si>
  <si>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</si>
  <si>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</si>
  <si>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</si>
  <si>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</si>
  <si>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</si>
  <si>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</si>
  <si>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</si>
  <si>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</si>
  <si>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</si>
  <si>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</si>
  <si>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</si>
  <si>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</si>
  <si>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</si>
  <si>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</si>
  <si>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</si>
  <si>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</si>
  <si>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</si>
  <si>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</si>
  <si>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</si>
  <si>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</si>
  <si>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</si>
  <si>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</si>
  <si>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</si>
  <si>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</si>
  <si>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</si>
  <si>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</si>
  <si>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</si>
  <si>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</si>
  <si>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</si>
  <si>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</si>
  <si>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</si>
  <si>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</si>
  <si>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</si>
  <si>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</si>
  <si>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</si>
  <si>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</si>
  <si>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</si>
  <si>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</si>
  <si>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</si>
  <si>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</si>
  <si>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</si>
  <si>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</si>
  <si>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</si>
  <si>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</si>
  <si>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</si>
  <si>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</si>
  <si>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</si>
  <si>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</si>
  <si>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</si>
  <si>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</si>
  <si>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</si>
  <si>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</si>
  <si>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</si>
  <si>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</si>
  <si>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</si>
  <si>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</si>
  <si>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</si>
  <si>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</si>
  <si>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</si>
  <si>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</si>
  <si>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</si>
  <si>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</si>
  <si>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</si>
  <si>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</si>
  <si>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</si>
  <si>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</si>
  <si>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</si>
  <si>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</si>
  <si>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</si>
  <si>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</si>
  <si>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</si>
  <si>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</si>
  <si>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</si>
  <si>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</si>
  <si>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</si>
  <si>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</si>
  <si>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</si>
  <si>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</si>
  <si>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</si>
  <si>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</si>
  <si>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</si>
  <si>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</si>
  <si>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</si>
  <si>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</si>
  <si>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</si>
  <si>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</si>
  <si>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</si>
  <si>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</si>
  <si>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</si>
  <si>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</si>
  <si>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</si>
  <si>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</si>
  <si>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</si>
  <si>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</si>
  <si>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</si>
  <si>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</si>
  <si>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</si>
  <si>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</si>
  <si>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</si>
  <si>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</si>
  <si>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</si>
  <si>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</si>
  <si>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</si>
  <si>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</si>
  <si>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</si>
  <si>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</si>
  <si>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</si>
  <si>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</si>
  <si>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</si>
  <si>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</si>
  <si>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</si>
  <si>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</si>
  <si>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</si>
  <si>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</si>
  <si>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</si>
  <si>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</si>
  <si>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</si>
  <si>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</si>
  <si>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</si>
  <si>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</si>
  <si>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</si>
  <si>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</si>
  <si>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</si>
  <si>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</si>
  <si>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</si>
  <si>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</si>
  <si>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</si>
  <si>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</si>
  <si>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</si>
  <si>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</si>
  <si>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</si>
  <si>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</si>
  <si>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</si>
  <si>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</si>
  <si>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</si>
  <si>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</si>
  <si>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</si>
  <si>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</si>
  <si>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</si>
  <si>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</si>
  <si>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</si>
  <si>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</si>
  <si>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</si>
  <si>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</si>
  <si>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</si>
  <si>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</si>
  <si>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</si>
  <si>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</si>
  <si>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</si>
  <si>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</si>
  <si>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</si>
  <si>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</si>
  <si>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</si>
  <si>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</si>
  <si>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</si>
  <si>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</si>
  <si>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</si>
  <si>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</si>
  <si>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</si>
  <si>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</si>
  <si>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</si>
  <si>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</si>
  <si>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</si>
  <si>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</si>
  <si>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</si>
  <si>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</si>
  <si>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</si>
  <si>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</si>
  <si>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</si>
  <si>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</si>
  <si>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</si>
  <si>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</si>
  <si>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</si>
  <si>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</si>
  <si>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</si>
  <si>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</si>
  <si>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</si>
  <si>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</si>
  <si>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</si>
  <si>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</si>
  <si>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</si>
  <si>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</si>
  <si>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</si>
  <si>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</si>
  <si>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</si>
  <si>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</si>
  <si>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</si>
  <si>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</si>
  <si>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</si>
  <si>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</si>
  <si>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</si>
  <si>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</si>
  <si>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</si>
  <si>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</si>
  <si>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</si>
  <si>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</si>
  <si>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</si>
  <si>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</si>
  <si>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</si>
  <si>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</si>
  <si>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</si>
  <si>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</si>
  <si>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</si>
  <si>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</si>
  <si>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</si>
  <si>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</si>
  <si>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</si>
  <si>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</si>
  <si>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</si>
  <si>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</si>
  <si>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</si>
  <si>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</si>
  <si>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</si>
  <si>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</si>
  <si>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</si>
  <si>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</si>
  <si>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</si>
  <si>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</si>
  <si>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</si>
  <si>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</si>
  <si>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</si>
  <si>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</si>
  <si>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</si>
  <si>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</si>
  <si>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</si>
  <si>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</si>
  <si>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</si>
  <si>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</si>
  <si>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</si>
  <si>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</si>
  <si>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</si>
  <si>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</si>
  <si>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</si>
  <si>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</si>
  <si>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</si>
  <si>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</si>
  <si>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</si>
  <si>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</si>
  <si>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</si>
  <si>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</si>
  <si>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</si>
  <si>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</si>
  <si>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</si>
  <si>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</si>
  <si>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</si>
  <si>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</si>
  <si>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</si>
  <si>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</si>
  <si>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</si>
  <si>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</si>
  <si>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</si>
  <si>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</si>
  <si>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</si>
  <si>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</si>
  <si>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</si>
  <si>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</si>
  <si>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</si>
  <si>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</si>
  <si>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</si>
  <si>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</si>
  <si>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</si>
  <si>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</si>
  <si>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</si>
  <si>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</si>
  <si>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</si>
  <si>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</si>
  <si>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</si>
  <si>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</si>
  <si>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</si>
  <si>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</si>
  <si>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</si>
  <si>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</si>
  <si>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</si>
  <si>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</si>
  <si>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</si>
  <si>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</si>
  <si>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</si>
  <si>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</si>
  <si>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</si>
  <si>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</si>
  <si>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</si>
  <si>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</si>
  <si>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</si>
  <si>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</si>
  <si>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</si>
  <si>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</si>
  <si>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</si>
  <si>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</si>
  <si>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</si>
  <si>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</si>
  <si>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</si>
  <si>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</si>
  <si>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</si>
  <si>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</si>
  <si>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</si>
  <si>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</si>
  <si>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</si>
  <si>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</si>
  <si>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</si>
  <si>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</si>
  <si>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</si>
  <si>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</si>
  <si>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</si>
  <si>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</si>
  <si>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</si>
  <si>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</si>
  <si>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</si>
  <si>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</si>
  <si>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</si>
  <si>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</si>
  <si>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</si>
  <si>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</si>
  <si>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</si>
  <si>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</si>
  <si>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</si>
  <si>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</si>
  <si>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</si>
  <si>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</si>
  <si>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</si>
  <si>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</si>
  <si>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</si>
  <si>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</si>
  <si>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</si>
  <si>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</si>
  <si>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</si>
  <si>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</si>
  <si>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</si>
  <si>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</si>
  <si>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</si>
  <si>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</si>
  <si>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</si>
  <si>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</si>
  <si>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</si>
  <si>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</si>
  <si>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</si>
  <si>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</si>
  <si>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</si>
  <si>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</si>
  <si>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</si>
  <si>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</si>
  <si>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</si>
  <si>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</si>
  <si>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</si>
  <si>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</si>
  <si>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</si>
  <si>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</si>
  <si>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</si>
  <si>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</si>
  <si>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</si>
  <si>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</si>
  <si>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</si>
  <si>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</si>
  <si>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</si>
  <si>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</si>
  <si>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</si>
  <si>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</si>
  <si>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</si>
  <si>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</si>
  <si>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</si>
  <si>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</si>
  <si>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</si>
  <si>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</si>
  <si>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</si>
  <si>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</si>
  <si>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</si>
  <si>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</si>
  <si>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</si>
  <si>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</si>
  <si>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</si>
  <si>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</si>
  <si>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</si>
  <si>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</si>
  <si>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</si>
  <si>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</si>
  <si>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</si>
  <si>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</si>
  <si>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</si>
  <si>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</si>
  <si>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</si>
  <si>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</si>
  <si>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</si>
  <si>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</si>
  <si>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</si>
  <si>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</si>
  <si>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</si>
  <si>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</si>
  <si>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</si>
  <si>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</si>
  <si>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</si>
  <si>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</si>
  <si>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</si>
  <si>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</si>
  <si>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</si>
  <si>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</si>
  <si>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</si>
  <si>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</si>
  <si>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</si>
  <si>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</si>
  <si>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</si>
  <si>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</si>
  <si>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</si>
  <si>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</si>
  <si>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</si>
  <si>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</si>
  <si>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</si>
  <si>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</si>
  <si>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</si>
  <si>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</si>
  <si>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</si>
  <si>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</si>
  <si>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</si>
  <si>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</si>
  <si>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</si>
  <si>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</si>
  <si>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</si>
  <si>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</si>
  <si>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</si>
  <si>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</si>
  <si>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</si>
  <si>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</si>
  <si>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</si>
  <si>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</si>
  <si>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</si>
  <si>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</si>
  <si>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</si>
  <si>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</si>
  <si>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</si>
  <si>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</si>
  <si>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</si>
  <si>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</si>
  <si>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</si>
  <si>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</si>
  <si>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</si>
  <si>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</si>
  <si>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</si>
  <si>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</si>
  <si>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</si>
  <si>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</si>
  <si>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</si>
  <si>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</si>
  <si>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</si>
  <si>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</si>
  <si>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</si>
  <si>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</si>
  <si>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</si>
  <si>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</si>
  <si>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</si>
  <si>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</si>
  <si>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</si>
  <si>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</si>
  <si>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</si>
  <si>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</si>
  <si>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</si>
  <si>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</si>
  <si>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</si>
  <si>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</si>
  <si>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</si>
  <si>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</si>
  <si>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</si>
  <si>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</si>
  <si>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</si>
  <si>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</si>
  <si>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</si>
  <si>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</si>
  <si>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</si>
  <si>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</si>
  <si>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</si>
  <si>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</si>
  <si>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</si>
  <si>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</si>
  <si>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</si>
  <si>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</si>
  <si>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杉山　良子</t>
    <rPh sb="0" eb="2">
      <t>スギヤマ</t>
    </rPh>
    <rPh sb="3" eb="5">
      <t>リョウコ</t>
    </rPh>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</si>
  <si>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</si>
  <si>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</si>
  <si>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</si>
  <si>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</si>
  <si>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</si>
  <si>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</si>
  <si>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</si>
  <si>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</si>
  <si>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</si>
  <si>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</si>
  <si>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</si>
  <si>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</si>
  <si>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</si>
  <si>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</si>
  <si>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ふぁみりーほすぴすこうなんだいはうす</t>
    <phoneticPr fontId="1"/>
  </si>
  <si>
    <t>ファミリー・ホスピス港南台ハウス</t>
    <rPh sb="10" eb="13">
      <t>コウナンダイ</t>
    </rPh>
    <phoneticPr fontId="1"/>
  </si>
  <si>
    <t>神奈川県横浜市港南区日野中央2丁目4番12号</t>
    <rPh sb="0" eb="4">
      <t>カナガワケン</t>
    </rPh>
    <rPh sb="4" eb="7">
      <t>ヨコハマシ</t>
    </rPh>
    <rPh sb="7" eb="10">
      <t>コウナンク</t>
    </rPh>
    <rPh sb="10" eb="14">
      <t>ヒノチュウオウ</t>
    </rPh>
    <rPh sb="15" eb="17">
      <t>チョウメ</t>
    </rPh>
    <rPh sb="18" eb="19">
      <t>バン</t>
    </rPh>
    <rPh sb="21" eb="22">
      <t>ゴウ</t>
    </rPh>
    <phoneticPr fontId="1"/>
  </si>
  <si>
    <t>港南台</t>
    <rPh sb="0" eb="3">
      <t>コウナンダイ</t>
    </rPh>
    <phoneticPr fontId="1"/>
  </si>
  <si>
    <t>JR根岸線　港南台駅より徒歩21分　
市営、神奈中、江ノ電バス日野小学校前停留所より徒歩1分</t>
    <rPh sb="2" eb="5">
      <t>ネギシセン</t>
    </rPh>
    <rPh sb="6" eb="10">
      <t>コウナンダイエキ</t>
    </rPh>
    <rPh sb="12" eb="14">
      <t>トホ</t>
    </rPh>
    <rPh sb="16" eb="17">
      <t>フン</t>
    </rPh>
    <rPh sb="19" eb="21">
      <t>シエイ</t>
    </rPh>
    <rPh sb="22" eb="25">
      <t>カナチュウ</t>
    </rPh>
    <rPh sb="26" eb="27">
      <t>エ</t>
    </rPh>
    <rPh sb="28" eb="29">
      <t>デン</t>
    </rPh>
    <rPh sb="31" eb="33">
      <t>ヒノ</t>
    </rPh>
    <rPh sb="33" eb="36">
      <t>ショウガッコウ</t>
    </rPh>
    <rPh sb="36" eb="37">
      <t>マエ</t>
    </rPh>
    <rPh sb="37" eb="40">
      <t>テイリュウジョ</t>
    </rPh>
    <rPh sb="42" eb="44">
      <t>トホ</t>
    </rPh>
    <rPh sb="45" eb="46">
      <t>フン</t>
    </rPh>
    <phoneticPr fontId="1"/>
  </si>
  <si>
    <t>045</t>
    <phoneticPr fontId="1"/>
  </si>
  <si>
    <t>349</t>
    <phoneticPr fontId="1"/>
  </si>
  <si>
    <t>3968</t>
    <phoneticPr fontId="1"/>
  </si>
  <si>
    <t>3969</t>
    <phoneticPr fontId="1"/>
  </si>
  <si>
    <t>konandai_h</t>
    <phoneticPr fontId="1"/>
  </si>
  <si>
    <t>family-hospice.com</t>
    <phoneticPr fontId="1"/>
  </si>
  <si>
    <t>３　住宅型</t>
  </si>
  <si>
    <t>２　事業者が賃借する土地</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</si>
  <si>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</si>
  <si>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</si>
  <si>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</si>
  <si>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</si>
  <si>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</si>
  <si>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</si>
  <si>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</si>
  <si>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</si>
  <si>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</si>
  <si>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</si>
  <si>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</si>
  <si>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</si>
  <si>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t>
  </si>
  <si>
    <t>戸塚南クリニック</t>
    <phoneticPr fontId="1"/>
  </si>
  <si>
    <t>横浜市戸塚区上倉田町391-1</t>
    <phoneticPr fontId="1"/>
  </si>
  <si>
    <t>内科、訪問診療</t>
    <phoneticPr fontId="1"/>
  </si>
  <si>
    <t>訪問診療</t>
    <phoneticPr fontId="1"/>
  </si>
  <si>
    <t>湘南食サポート歯科</t>
    <phoneticPr fontId="1"/>
  </si>
  <si>
    <t>藤沢市本藤沢1丁目10番14号</t>
    <phoneticPr fontId="1"/>
  </si>
  <si>
    <t>嚥下機能、口腔ケアについての相談と職員研修、歯科検診</t>
    <phoneticPr fontId="1"/>
  </si>
  <si>
    <t>一　入居者が死亡したとき。二　施設事業者が第28条に基づき契約の解除を通告し、予告期間が満了したとき。
三　入居者が第29条に基づき30日前に解約の申入れを行い解約届を提出したとき。</t>
    <phoneticPr fontId="1"/>
  </si>
  <si>
    <t>一　入居申込書に虚偽の事項を記載する等の不正手段により入居したとき
二　月払いの利用料その他の支払いを２ヶ月以上遅滞した時　等</t>
    <rPh sb="62" eb="63">
      <t>トウ</t>
    </rPh>
    <phoneticPr fontId="1"/>
  </si>
  <si>
    <t xml:space="preserve">利用期間：3泊4日まで
1泊当たり33,000円（税込）（室代、食事料金3食含む）
</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</si>
  <si>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</si>
  <si>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</si>
  <si>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</si>
  <si>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</si>
  <si>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</si>
  <si>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</si>
  <si>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</si>
  <si>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
食数を月末に集計し、翌月請求
欠食については３日前の１７時までに申出のこと</t>
    <rPh sb="56" eb="58">
      <t>ケッショク</t>
    </rPh>
    <phoneticPr fontId="1"/>
  </si>
  <si>
    <t>管理費に含まれる</t>
    <rPh sb="0" eb="3">
      <t>カンリヒ</t>
    </rPh>
    <rPh sb="4" eb="5">
      <t>フク</t>
    </rPh>
    <phoneticPr fontId="1"/>
  </si>
  <si>
    <t>ファミリ・ーホスピス港南台ハウス苦情相談窓口</t>
    <rPh sb="10" eb="13">
      <t>コウナンダイ</t>
    </rPh>
    <rPh sb="16" eb="18">
      <t>クジョウ</t>
    </rPh>
    <rPh sb="18" eb="20">
      <t>ソウダン</t>
    </rPh>
    <rPh sb="20" eb="22">
      <t>マドグチ</t>
    </rPh>
    <phoneticPr fontId="1"/>
  </si>
  <si>
    <t>394</t>
    <phoneticPr fontId="1"/>
  </si>
  <si>
    <t>ファミリー・ホスピス株式会社　苦情相談窓口</t>
    <rPh sb="10" eb="14">
      <t>カブシキガイシャ</t>
    </rPh>
    <rPh sb="15" eb="17">
      <t>クジョウ</t>
    </rPh>
    <rPh sb="17" eb="19">
      <t>ソウダン</t>
    </rPh>
    <rPh sb="19" eb="21">
      <t>マドグチ</t>
    </rPh>
    <phoneticPr fontId="1"/>
  </si>
  <si>
    <t>土日、祝日、年末年始</t>
    <phoneticPr fontId="1"/>
  </si>
  <si>
    <t>横浜市高齢施設課</t>
    <rPh sb="0" eb="3">
      <t>ヨコハマシ</t>
    </rPh>
    <rPh sb="3" eb="8">
      <t>コウレイシセツカ</t>
    </rPh>
    <phoneticPr fontId="1"/>
  </si>
  <si>
    <t>671</t>
    <phoneticPr fontId="1"/>
  </si>
  <si>
    <t>4117</t>
    <phoneticPr fontId="1"/>
  </si>
  <si>
    <t>かながわ中央消費者センター</t>
    <phoneticPr fontId="1"/>
  </si>
  <si>
    <t>311</t>
    <phoneticPr fontId="1"/>
  </si>
  <si>
    <t>0999</t>
    <phoneticPr fontId="1"/>
  </si>
  <si>
    <t>損保ジャパン日本興亜株式会社　施設賠償保険加入</t>
    <rPh sb="21" eb="23">
      <t>カニュウ</t>
    </rPh>
    <phoneticPr fontId="1"/>
  </si>
  <si>
    <t>損害保険契約に基づく範囲にて損害を賠償致します。</t>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</si>
  <si>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</si>
  <si>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</si>
  <si>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</si>
  <si>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</si>
  <si>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訪問介護ファミリー・ホスピス本郷台</t>
    <rPh sb="0" eb="4">
      <t>ホウモンカイゴ</t>
    </rPh>
    <rPh sb="14" eb="17">
      <t>ホンゴウダイ</t>
    </rPh>
    <phoneticPr fontId="1"/>
  </si>
  <si>
    <t>横浜市栄区小菅ヶ谷3丁目31-16</t>
    <rPh sb="0" eb="3">
      <t>ヨコハマシ</t>
    </rPh>
    <rPh sb="3" eb="5">
      <t>サカエク</t>
    </rPh>
    <rPh sb="5" eb="9">
      <t>コスガヤ</t>
    </rPh>
    <rPh sb="10" eb="12">
      <t>チョウメ</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</si>
  <si>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</si>
  <si>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</si>
  <si>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訪問看護ファミリー・ホスピス本郷台</t>
    <rPh sb="0" eb="2">
      <t>ホウモン</t>
    </rPh>
    <rPh sb="2" eb="4">
      <t>カンゴ</t>
    </rPh>
    <phoneticPr fontId="1"/>
  </si>
  <si>
    <t>2200円/回</t>
    <rPh sb="4" eb="5">
      <t>エン</t>
    </rPh>
    <rPh sb="6" eb="7">
      <t>カイ</t>
    </rPh>
    <phoneticPr fontId="1"/>
  </si>
  <si>
    <t>実費</t>
    <rPh sb="0" eb="2">
      <t>ジッピ</t>
    </rPh>
    <phoneticPr fontId="1"/>
  </si>
  <si>
    <t>4400円/回</t>
    <rPh sb="4" eb="5">
      <t>エン</t>
    </rPh>
    <rPh sb="6" eb="7">
      <t>カイ</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</si>
  <si>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</si>
  <si>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</si>
  <si>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</si>
  <si>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</si>
  <si>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徒歩圏内で購入できるもの</t>
    <rPh sb="0" eb="2">
      <t>トホ</t>
    </rPh>
    <rPh sb="2" eb="4">
      <t>ケンナイ</t>
    </rPh>
    <rPh sb="5" eb="7">
      <t>コウニュウ</t>
    </rPh>
    <phoneticPr fontId="1"/>
  </si>
  <si>
    <t>年1回健康診断の機会を設ける</t>
    <rPh sb="0" eb="1">
      <t>ネン</t>
    </rPh>
    <rPh sb="2" eb="3">
      <t>カイ</t>
    </rPh>
    <rPh sb="3" eb="5">
      <t>ケンコウ</t>
    </rPh>
    <rPh sb="5" eb="7">
      <t>シンダン</t>
    </rPh>
    <rPh sb="8" eb="10">
      <t>キカイ</t>
    </rPh>
    <rPh sb="11" eb="12">
      <t>モウ</t>
    </rPh>
    <phoneticPr fontId="1"/>
  </si>
  <si>
    <t>・自宅療養を希望された。　　　　　　  　　　　　　　　　　　・入院治療の必要が生じた。</t>
    <rPh sb="1" eb="3">
      <t>ジタク</t>
    </rPh>
    <rPh sb="3" eb="5">
      <t>リョウヨウ</t>
    </rPh>
    <rPh sb="6" eb="8">
      <t>キボウ</t>
    </rPh>
    <rPh sb="32" eb="36">
      <t>ニュウインチリョウ</t>
    </rPh>
    <rPh sb="37" eb="39">
      <t>ヒツヨウ</t>
    </rPh>
    <rPh sb="40" eb="41">
      <t>ショウ</t>
    </rPh>
    <phoneticPr fontId="1"/>
  </si>
  <si>
    <t>1410092020508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</si>
</sst>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190"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135</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2618</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2528</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2529</v>
      </c>
      <c r="K12" s="410"/>
      <c r="L12" s="410"/>
      <c r="M12" s="410"/>
      <c r="N12" s="410"/>
      <c r="O12" s="411"/>
      <c r="P12" s="412"/>
    </row>
    <row r="13" spans="1:20" ht="39" customHeight="1">
      <c r="B13" s="169" t="s">
        <v>5</v>
      </c>
      <c r="C13" s="113"/>
      <c r="D13" s="113"/>
      <c r="E13" s="113"/>
      <c r="F13" s="80" t="s">
        <v>12</v>
      </c>
      <c r="G13" s="81"/>
      <c r="H13" s="574" t="s">
        <v>2530</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2532</v>
      </c>
      <c r="K16" s="115"/>
      <c r="L16" s="115"/>
      <c r="M16" s="115"/>
      <c r="N16" s="115"/>
      <c r="O16" s="115"/>
      <c r="P16" s="116"/>
    </row>
    <row r="17" spans="1:20" ht="20.100000000000001" customHeight="1">
      <c r="B17" s="321" t="s">
        <v>6</v>
      </c>
      <c r="C17" s="81"/>
      <c r="D17" s="81"/>
      <c r="E17" s="249"/>
      <c r="F17" s="26" t="s">
        <v>13</v>
      </c>
      <c r="G17" s="577">
        <v>100</v>
      </c>
      <c r="H17" s="27" t="s">
        <v>469</v>
      </c>
      <c r="I17" s="578">
        <v>5</v>
      </c>
      <c r="J17" s="294"/>
      <c r="K17" s="295"/>
      <c r="L17" s="295"/>
      <c r="M17" s="295"/>
      <c r="N17" s="295"/>
      <c r="O17" s="295"/>
      <c r="P17" s="296"/>
      <c r="S17" s="12" t="str">
        <f>IF(OR(G17="",I17=""),"未記入","")</f>
        <v/>
      </c>
    </row>
    <row r="18" spans="1:20" ht="57.75" customHeight="1">
      <c r="B18" s="283"/>
      <c r="C18" s="305"/>
      <c r="D18" s="305"/>
      <c r="E18" s="284"/>
      <c r="F18" s="579" t="s">
        <v>2533</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2534</v>
      </c>
      <c r="K19" s="27" t="s">
        <v>469</v>
      </c>
      <c r="L19" s="581" t="s">
        <v>2535</v>
      </c>
      <c r="M19" s="27" t="s">
        <v>469</v>
      </c>
      <c r="N19" s="581" t="s">
        <v>2536</v>
      </c>
      <c r="O19" s="295"/>
      <c r="P19" s="296"/>
      <c r="Q19" s="11"/>
    </row>
    <row r="20" spans="1:20" ht="20.100000000000001" customHeight="1">
      <c r="B20" s="345"/>
      <c r="C20" s="346"/>
      <c r="D20" s="346"/>
      <c r="E20" s="347"/>
      <c r="F20" s="113" t="s">
        <v>15</v>
      </c>
      <c r="G20" s="113"/>
      <c r="H20" s="113"/>
      <c r="I20" s="113"/>
      <c r="J20" s="580" t="s">
        <v>2534</v>
      </c>
      <c r="K20" s="27" t="s">
        <v>469</v>
      </c>
      <c r="L20" s="581" t="s">
        <v>2535</v>
      </c>
      <c r="M20" s="27" t="s">
        <v>469</v>
      </c>
      <c r="N20" s="581" t="s">
        <v>2537</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2538</v>
      </c>
      <c r="K23" s="381"/>
      <c r="L23" s="583"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4">
        <v>2011</v>
      </c>
      <c r="G26" s="425"/>
      <c r="H26" s="27" t="s">
        <v>466</v>
      </c>
      <c r="I26" s="585">
        <v>12</v>
      </c>
      <c r="J26" s="425"/>
      <c r="K26" s="27" t="s">
        <v>467</v>
      </c>
      <c r="L26" s="585">
        <v>5</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2542</v>
      </c>
      <c r="I31" s="441"/>
      <c r="J31" s="441"/>
      <c r="K31" s="441"/>
      <c r="L31" s="441"/>
      <c r="M31" s="441"/>
      <c r="N31" s="441"/>
      <c r="O31" s="441"/>
      <c r="P31" s="442"/>
      <c r="S31" s="12" t="str">
        <f>IF(H31="","未記入","")</f>
        <v/>
      </c>
    </row>
    <row r="32" spans="1:20" ht="39" customHeight="1">
      <c r="B32" s="283"/>
      <c r="C32" s="305"/>
      <c r="D32" s="305"/>
      <c r="E32" s="284"/>
      <c r="F32" s="575"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225</v>
      </c>
      <c r="H33" s="27" t="s">
        <v>469</v>
      </c>
      <c r="I33" s="578">
        <v>15</v>
      </c>
      <c r="J33" s="431"/>
      <c r="K33" s="431"/>
      <c r="L33" s="431"/>
      <c r="M33" s="431"/>
      <c r="N33" s="431"/>
      <c r="O33" s="431"/>
      <c r="P33" s="432"/>
      <c r="S33" s="12" t="str">
        <f>IF(OR(G33="",I33=""),"未記入","")</f>
        <v/>
      </c>
    </row>
    <row r="34" spans="2:20" ht="58.5" customHeight="1">
      <c r="B34" s="283"/>
      <c r="C34" s="305"/>
      <c r="D34" s="305"/>
      <c r="E34" s="284"/>
      <c r="F34" s="579" t="s">
        <v>2544</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2546</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2547</v>
      </c>
      <c r="K43" s="27" t="s">
        <v>469</v>
      </c>
      <c r="L43" s="589" t="s">
        <v>2548</v>
      </c>
      <c r="M43" s="27" t="s">
        <v>469</v>
      </c>
      <c r="N43" s="589" t="s">
        <v>2549</v>
      </c>
      <c r="O43" s="295"/>
      <c r="P43" s="296"/>
      <c r="S43" s="12" t="str">
        <f>IF(OR(J43="",L43="",N43=""),"未記入","")</f>
        <v/>
      </c>
    </row>
    <row r="44" spans="2:20" ht="20.100000000000001" customHeight="1">
      <c r="B44" s="169"/>
      <c r="C44" s="113"/>
      <c r="D44" s="113"/>
      <c r="E44" s="113"/>
      <c r="F44" s="113" t="s">
        <v>15</v>
      </c>
      <c r="G44" s="113"/>
      <c r="H44" s="113"/>
      <c r="I44" s="113"/>
      <c r="J44" s="580" t="s">
        <v>2547</v>
      </c>
      <c r="K44" s="27" t="s">
        <v>469</v>
      </c>
      <c r="L44" s="581" t="s">
        <v>2548</v>
      </c>
      <c r="M44" s="27" t="s">
        <v>469</v>
      </c>
      <c r="N44" s="581" t="s">
        <v>2550</v>
      </c>
      <c r="O44" s="295"/>
      <c r="P44" s="296"/>
    </row>
    <row r="45" spans="2:20" ht="20.100000000000001" customHeight="1">
      <c r="B45" s="169"/>
      <c r="C45" s="113"/>
      <c r="D45" s="113"/>
      <c r="E45" s="113"/>
      <c r="F45" s="177" t="s">
        <v>411</v>
      </c>
      <c r="G45" s="178"/>
      <c r="H45" s="178"/>
      <c r="I45" s="179"/>
      <c r="J45" s="570" t="s">
        <v>2551</v>
      </c>
      <c r="K45" s="100"/>
      <c r="L45" s="100"/>
      <c r="M45" s="27" t="s">
        <v>465</v>
      </c>
      <c r="N45" s="582" t="s">
        <v>2552</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2538</v>
      </c>
      <c r="K47" s="381"/>
      <c r="L47" s="583" t="s">
        <v>2539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4">
        <v>2023</v>
      </c>
      <c r="K50" s="425"/>
      <c r="L50" s="27" t="s">
        <v>466</v>
      </c>
      <c r="M50" s="591">
        <v>1</v>
      </c>
      <c r="N50" s="27" t="s">
        <v>467</v>
      </c>
      <c r="O50" s="591">
        <v>31</v>
      </c>
      <c r="P50" s="29" t="s">
        <v>468</v>
      </c>
      <c r="S50" s="12" t="str">
        <f>IF(OR(J50="",M50="",O50=""),"未記入","")</f>
        <v/>
      </c>
    </row>
    <row r="51" spans="1:20" ht="20.100000000000001" customHeight="1" thickBot="1">
      <c r="B51" s="135" t="s">
        <v>29</v>
      </c>
      <c r="C51" s="427"/>
      <c r="D51" s="427"/>
      <c r="E51" s="427"/>
      <c r="F51" s="427"/>
      <c r="G51" s="427"/>
      <c r="H51" s="427"/>
      <c r="I51" s="427"/>
      <c r="J51" s="592">
        <v>2023</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2553</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787.97</v>
      </c>
      <c r="H61" s="78"/>
      <c r="I61" s="78"/>
      <c r="J61" s="78"/>
      <c r="K61" s="424"/>
      <c r="L61" s="348" t="s">
        <v>497</v>
      </c>
      <c r="M61" s="288"/>
      <c r="N61" s="288"/>
      <c r="O61" s="288"/>
      <c r="P61" s="391"/>
    </row>
    <row r="62" spans="1:20" ht="20.100000000000001" customHeight="1">
      <c r="B62" s="169"/>
      <c r="C62" s="113"/>
      <c r="D62" s="80" t="s">
        <v>39</v>
      </c>
      <c r="E62" s="81"/>
      <c r="F62" s="249"/>
      <c r="G62" s="590" t="s">
        <v>2554</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1271.6199999999999</v>
      </c>
      <c r="L72" s="100"/>
      <c r="M72" s="100"/>
      <c r="N72" s="86" t="s">
        <v>472</v>
      </c>
      <c r="O72" s="86"/>
      <c r="P72" s="245"/>
    </row>
    <row r="73" spans="2:16" ht="20.100000000000001" customHeight="1">
      <c r="B73" s="190"/>
      <c r="C73" s="191"/>
      <c r="D73" s="304"/>
      <c r="E73" s="305"/>
      <c r="F73" s="284"/>
      <c r="G73" s="84" t="s">
        <v>42</v>
      </c>
      <c r="H73" s="84"/>
      <c r="I73" s="84"/>
      <c r="J73" s="84"/>
      <c r="K73" s="92"/>
      <c r="L73" s="100"/>
      <c r="M73" s="100"/>
      <c r="N73" s="86" t="s">
        <v>472</v>
      </c>
      <c r="O73" s="86"/>
      <c r="P73" s="245"/>
    </row>
    <row r="74" spans="2:16" ht="20.100000000000001" customHeight="1">
      <c r="B74" s="190"/>
      <c r="C74" s="191"/>
      <c r="D74" s="113" t="s">
        <v>43</v>
      </c>
      <c r="E74" s="113"/>
      <c r="F74" s="113"/>
      <c r="G74" s="590" t="s">
        <v>2555</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2556</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2557</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2385</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t="s">
        <v>2558</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2021</v>
      </c>
      <c r="L86" s="31" t="s">
        <v>466</v>
      </c>
      <c r="M86" s="591">
        <v>3</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2058</v>
      </c>
      <c r="L88" s="31" t="s">
        <v>466</v>
      </c>
      <c r="M88" s="591">
        <v>2</v>
      </c>
      <c r="N88" s="31" t="s">
        <v>467</v>
      </c>
      <c r="O88" s="591">
        <v>28</v>
      </c>
      <c r="P88" s="32" t="s">
        <v>468</v>
      </c>
    </row>
    <row r="89" spans="2:19" ht="20.100000000000001" customHeight="1">
      <c r="B89" s="192"/>
      <c r="C89" s="193"/>
      <c r="D89" s="113"/>
      <c r="E89" s="113"/>
      <c r="F89" s="113"/>
      <c r="G89" s="83"/>
      <c r="H89" s="86" t="s">
        <v>422</v>
      </c>
      <c r="I89" s="86"/>
      <c r="J89" s="87"/>
      <c r="K89" s="570" t="s">
        <v>2558</v>
      </c>
      <c r="L89" s="100"/>
      <c r="M89" s="100"/>
      <c r="N89" s="100"/>
      <c r="O89" s="100"/>
      <c r="P89" s="101"/>
    </row>
    <row r="90" spans="2:19" ht="20.100000000000001" customHeight="1">
      <c r="B90" s="169" t="s">
        <v>45</v>
      </c>
      <c r="C90" s="113"/>
      <c r="D90" s="117" t="s">
        <v>46</v>
      </c>
      <c r="E90" s="81"/>
      <c r="F90" s="249"/>
      <c r="G90" s="590" t="s">
        <v>2559</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18.079999999999998</v>
      </c>
      <c r="K95" s="42" t="s">
        <v>472</v>
      </c>
      <c r="L95" s="570">
        <v>33</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31.07</v>
      </c>
      <c r="K96" s="42" t="s">
        <v>472</v>
      </c>
      <c r="L96" s="570">
        <v>2</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c r="O106" s="100"/>
      <c r="P106" s="29" t="s">
        <v>474</v>
      </c>
    </row>
    <row r="107" spans="2:19" ht="20.100000000000001" customHeight="1">
      <c r="B107" s="413"/>
      <c r="C107" s="414"/>
      <c r="D107" s="80" t="s">
        <v>64</v>
      </c>
      <c r="E107" s="81"/>
      <c r="F107" s="249"/>
      <c r="G107" s="143"/>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2</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2558</v>
      </c>
      <c r="H113" s="91"/>
      <c r="I113" s="91"/>
      <c r="J113" s="91"/>
      <c r="K113" s="91"/>
      <c r="L113" s="91"/>
      <c r="M113" s="91"/>
      <c r="N113" s="91"/>
      <c r="O113" s="92"/>
      <c r="P113" s="93"/>
    </row>
    <row r="114" spans="2:16" ht="20.100000000000001" customHeight="1">
      <c r="B114" s="413"/>
      <c r="C114" s="414"/>
      <c r="D114" s="117" t="s">
        <v>79</v>
      </c>
      <c r="E114" s="95"/>
      <c r="F114" s="96"/>
      <c r="G114" s="596" t="s">
        <v>2560</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2561</v>
      </c>
      <c r="H116" s="91"/>
      <c r="I116" s="91"/>
      <c r="J116" s="91"/>
      <c r="K116" s="91"/>
      <c r="L116" s="91"/>
      <c r="M116" s="91"/>
      <c r="N116" s="91"/>
      <c r="O116" s="92"/>
      <c r="P116" s="93"/>
    </row>
    <row r="117" spans="2:16" ht="20.100000000000001" customHeight="1">
      <c r="B117" s="94" t="s">
        <v>70</v>
      </c>
      <c r="C117" s="96"/>
      <c r="D117" s="85" t="s">
        <v>72</v>
      </c>
      <c r="E117" s="86"/>
      <c r="F117" s="87"/>
      <c r="G117" s="590" t="s">
        <v>2558</v>
      </c>
      <c r="H117" s="91"/>
      <c r="I117" s="91"/>
      <c r="J117" s="91"/>
      <c r="K117" s="91"/>
      <c r="L117" s="91"/>
      <c r="M117" s="91"/>
      <c r="N117" s="91"/>
      <c r="O117" s="92"/>
      <c r="P117" s="93"/>
    </row>
    <row r="118" spans="2:16" ht="20.100000000000001" customHeight="1">
      <c r="B118" s="71"/>
      <c r="C118" s="73"/>
      <c r="D118" s="136" t="s">
        <v>73</v>
      </c>
      <c r="E118" s="126"/>
      <c r="F118" s="127"/>
      <c r="G118" s="590" t="s">
        <v>2558</v>
      </c>
      <c r="H118" s="91"/>
      <c r="I118" s="91"/>
      <c r="J118" s="91"/>
      <c r="K118" s="91"/>
      <c r="L118" s="91"/>
      <c r="M118" s="91"/>
      <c r="N118" s="91"/>
      <c r="O118" s="92"/>
      <c r="P118" s="93"/>
    </row>
    <row r="119" spans="2:16" ht="20.100000000000001" customHeight="1">
      <c r="B119" s="71"/>
      <c r="C119" s="73"/>
      <c r="D119" s="120" t="s">
        <v>74</v>
      </c>
      <c r="E119" s="322"/>
      <c r="F119" s="121"/>
      <c r="G119" s="590" t="s">
        <v>2558</v>
      </c>
      <c r="H119" s="91"/>
      <c r="I119" s="91"/>
      <c r="J119" s="91"/>
      <c r="K119" s="91"/>
      <c r="L119" s="91"/>
      <c r="M119" s="91"/>
      <c r="N119" s="91"/>
      <c r="O119" s="92"/>
      <c r="P119" s="93"/>
    </row>
    <row r="120" spans="2:16" ht="20.100000000000001" customHeight="1">
      <c r="B120" s="71"/>
      <c r="C120" s="73"/>
      <c r="D120" s="85" t="s">
        <v>75</v>
      </c>
      <c r="E120" s="86"/>
      <c r="F120" s="87"/>
      <c r="G120" s="590" t="s">
        <v>2558</v>
      </c>
      <c r="H120" s="91"/>
      <c r="I120" s="91"/>
      <c r="J120" s="91"/>
      <c r="K120" s="91"/>
      <c r="L120" s="91"/>
      <c r="M120" s="91"/>
      <c r="N120" s="91"/>
      <c r="O120" s="92"/>
      <c r="P120" s="93"/>
    </row>
    <row r="121" spans="2:16" ht="20.100000000000001" customHeight="1">
      <c r="B121" s="71"/>
      <c r="C121" s="73"/>
      <c r="D121" s="85" t="s">
        <v>76</v>
      </c>
      <c r="E121" s="86"/>
      <c r="F121" s="87"/>
      <c r="G121" s="590" t="s">
        <v>2558</v>
      </c>
      <c r="H121" s="91"/>
      <c r="I121" s="91"/>
      <c r="J121" s="91"/>
      <c r="K121" s="91"/>
      <c r="L121" s="91"/>
      <c r="M121" s="91"/>
      <c r="N121" s="91"/>
      <c r="O121" s="92"/>
      <c r="P121" s="93"/>
    </row>
    <row r="122" spans="2:16" ht="20.100000000000001" customHeight="1">
      <c r="B122" s="74"/>
      <c r="C122" s="76"/>
      <c r="D122" s="85" t="s">
        <v>77</v>
      </c>
      <c r="E122" s="86"/>
      <c r="F122" s="87"/>
      <c r="G122" s="590" t="s">
        <v>2558</v>
      </c>
      <c r="H122" s="91"/>
      <c r="I122" s="91"/>
      <c r="J122" s="91"/>
      <c r="K122" s="91"/>
      <c r="L122" s="91"/>
      <c r="M122" s="91"/>
      <c r="N122" s="91"/>
      <c r="O122" s="92"/>
      <c r="P122" s="93"/>
    </row>
    <row r="123" spans="2:16" ht="20.100000000000001" customHeight="1">
      <c r="B123" s="94" t="s">
        <v>412</v>
      </c>
      <c r="C123" s="96"/>
      <c r="D123" s="85" t="s">
        <v>430</v>
      </c>
      <c r="E123" s="86"/>
      <c r="F123" s="87"/>
      <c r="G123" s="590" t="s">
        <v>2562</v>
      </c>
      <c r="H123" s="91"/>
      <c r="I123" s="91"/>
      <c r="J123" s="91"/>
      <c r="K123" s="91"/>
      <c r="L123" s="91"/>
      <c r="M123" s="91"/>
      <c r="N123" s="91"/>
      <c r="O123" s="92"/>
      <c r="P123" s="93"/>
    </row>
    <row r="124" spans="2:16" ht="20.100000000000001" customHeight="1">
      <c r="B124" s="71"/>
      <c r="C124" s="73"/>
      <c r="D124" s="136" t="s">
        <v>431</v>
      </c>
      <c r="E124" s="126"/>
      <c r="F124" s="127"/>
      <c r="G124" s="590" t="s">
        <v>2563</v>
      </c>
      <c r="H124" s="91"/>
      <c r="I124" s="91"/>
      <c r="J124" s="91"/>
      <c r="K124" s="91"/>
      <c r="L124" s="91"/>
      <c r="M124" s="91"/>
      <c r="N124" s="91"/>
      <c r="O124" s="92"/>
      <c r="P124" s="93"/>
    </row>
    <row r="125" spans="2:16" ht="20.100000000000001" customHeight="1">
      <c r="B125" s="71"/>
      <c r="C125" s="73"/>
      <c r="D125" s="120" t="s">
        <v>432</v>
      </c>
      <c r="E125" s="322"/>
      <c r="F125" s="121"/>
      <c r="G125" s="590" t="s">
        <v>2411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2565</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2566</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2415</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2566</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2566</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2566</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2567</v>
      </c>
      <c r="G196" s="288" t="s">
        <v>456</v>
      </c>
      <c r="H196" s="288"/>
      <c r="I196" s="288"/>
      <c r="J196" s="288"/>
      <c r="K196" s="288"/>
      <c r="L196" s="288"/>
      <c r="M196" s="288"/>
      <c r="N196" s="288"/>
      <c r="O196" s="288"/>
      <c r="P196" s="391"/>
    </row>
    <row r="197" spans="1:20" ht="20.100000000000001" customHeight="1">
      <c r="B197" s="169"/>
      <c r="C197" s="113"/>
      <c r="D197" s="113"/>
      <c r="E197" s="113"/>
      <c r="F197" s="600"/>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2568</v>
      </c>
      <c r="J200" s="88"/>
      <c r="K200" s="88"/>
      <c r="L200" s="88"/>
      <c r="M200" s="88"/>
      <c r="N200" s="88"/>
      <c r="O200" s="89"/>
      <c r="P200" s="90"/>
    </row>
    <row r="201" spans="1:20" ht="39.950000000000003" customHeight="1">
      <c r="B201" s="66"/>
      <c r="C201" s="62"/>
      <c r="D201" s="462"/>
      <c r="E201" s="395"/>
      <c r="F201" s="113" t="s">
        <v>103</v>
      </c>
      <c r="G201" s="113"/>
      <c r="H201" s="113"/>
      <c r="I201" s="114" t="s">
        <v>2569</v>
      </c>
      <c r="J201" s="88"/>
      <c r="K201" s="88"/>
      <c r="L201" s="88"/>
      <c r="M201" s="88"/>
      <c r="N201" s="88"/>
      <c r="O201" s="89"/>
      <c r="P201" s="90"/>
    </row>
    <row r="202" spans="1:20" ht="79.5" customHeight="1">
      <c r="B202" s="66"/>
      <c r="C202" s="62"/>
      <c r="D202" s="462"/>
      <c r="E202" s="395"/>
      <c r="F202" s="113" t="s">
        <v>104</v>
      </c>
      <c r="G202" s="113"/>
      <c r="H202" s="113"/>
      <c r="I202" s="114" t="s">
        <v>2570</v>
      </c>
      <c r="J202" s="88"/>
      <c r="K202" s="88"/>
      <c r="L202" s="88"/>
      <c r="M202" s="88"/>
      <c r="N202" s="88"/>
      <c r="O202" s="89"/>
      <c r="P202" s="90"/>
    </row>
    <row r="203" spans="1:20" ht="79.5" customHeight="1">
      <c r="B203" s="66"/>
      <c r="C203" s="62"/>
      <c r="D203" s="462"/>
      <c r="E203" s="395"/>
      <c r="F203" s="113" t="s">
        <v>414</v>
      </c>
      <c r="G203" s="113"/>
      <c r="H203" s="113"/>
      <c r="I203" s="114" t="s">
        <v>2571</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2558</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2558</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2572</v>
      </c>
      <c r="J234" s="88"/>
      <c r="K234" s="88"/>
      <c r="L234" s="88"/>
      <c r="M234" s="88"/>
      <c r="N234" s="88"/>
      <c r="O234" s="89"/>
      <c r="P234" s="90"/>
    </row>
    <row r="235" spans="1:20" ht="39.950000000000003" customHeight="1">
      <c r="B235" s="66"/>
      <c r="C235" s="62"/>
      <c r="D235" s="394"/>
      <c r="E235" s="395"/>
      <c r="F235" s="113" t="s">
        <v>103</v>
      </c>
      <c r="G235" s="113"/>
      <c r="H235" s="113"/>
      <c r="I235" s="114" t="s">
        <v>2573</v>
      </c>
      <c r="J235" s="88"/>
      <c r="K235" s="88"/>
      <c r="L235" s="88"/>
      <c r="M235" s="88"/>
      <c r="N235" s="88"/>
      <c r="O235" s="89"/>
      <c r="P235" s="90"/>
    </row>
    <row r="236" spans="1:20" ht="39.950000000000003" customHeight="1">
      <c r="B236" s="66"/>
      <c r="C236" s="62"/>
      <c r="D236" s="394"/>
      <c r="E236" s="395"/>
      <c r="F236" s="242" t="s">
        <v>105</v>
      </c>
      <c r="G236" s="242"/>
      <c r="H236" s="242"/>
      <c r="I236" s="114" t="s">
        <v>2574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2558</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2558</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t="s">
        <v>2575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2577</v>
      </c>
      <c r="K270" s="105"/>
      <c r="L270" s="105"/>
      <c r="M270" s="105"/>
      <c r="N270" s="105"/>
      <c r="O270" s="105"/>
      <c r="P270" s="106"/>
    </row>
    <row r="271" spans="2:20" ht="20.100000000000001" customHeight="1">
      <c r="B271" s="169" t="s">
        <v>127</v>
      </c>
      <c r="C271" s="113"/>
      <c r="D271" s="113"/>
      <c r="E271" s="113"/>
      <c r="F271" s="92">
        <v>35</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13</v>
      </c>
      <c r="F284" s="380"/>
      <c r="G284" s="380"/>
      <c r="H284" s="92"/>
      <c r="I284" s="100"/>
      <c r="J284" s="381"/>
      <c r="K284" s="91">
        <v>13</v>
      </c>
      <c r="L284" s="91"/>
      <c r="M284" s="91"/>
      <c r="N284" s="91"/>
      <c r="O284" s="92"/>
      <c r="P284" s="93"/>
    </row>
    <row r="285" spans="1:20" ht="20.100000000000001" customHeight="1">
      <c r="B285" s="37"/>
      <c r="C285" s="113" t="s">
        <v>139</v>
      </c>
      <c r="D285" s="113"/>
      <c r="E285" s="380">
        <f>IF(OR($H$285&lt;&gt;"",$K$285&lt;&gt;""),SUM($H$285,$K$285),"")</f>
        <v>14</v>
      </c>
      <c r="F285" s="380"/>
      <c r="G285" s="380"/>
      <c r="H285" s="92"/>
      <c r="I285" s="100"/>
      <c r="J285" s="381"/>
      <c r="K285" s="91">
        <v>14</v>
      </c>
      <c r="L285" s="91"/>
      <c r="M285" s="91"/>
      <c r="N285" s="91"/>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3</v>
      </c>
      <c r="F289" s="380"/>
      <c r="G289" s="380"/>
      <c r="H289" s="92">
        <v>2</v>
      </c>
      <c r="I289" s="100"/>
      <c r="J289" s="381"/>
      <c r="K289" s="91">
        <v>1</v>
      </c>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c r="O290" s="92"/>
      <c r="P290" s="93"/>
    </row>
    <row r="291" spans="2:20" ht="20.100000000000001" customHeight="1">
      <c r="B291" s="169" t="s">
        <v>145</v>
      </c>
      <c r="C291" s="113"/>
      <c r="D291" s="113"/>
      <c r="E291" s="380" t="str">
        <f>IF(OR($H$291&lt;&gt;"",$K$291&lt;&gt;""),SUM($H$291,$K$291),"")</f>
        <v/>
      </c>
      <c r="F291" s="380"/>
      <c r="G291" s="380"/>
      <c r="H291" s="92"/>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13</v>
      </c>
      <c r="H302" s="178"/>
      <c r="I302" s="179"/>
      <c r="J302" s="91"/>
      <c r="K302" s="91"/>
      <c r="L302" s="91"/>
      <c r="M302" s="91">
        <v>13</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t="str">
        <f>IF(OR($J$304&lt;&gt;"",$M$304&lt;&gt;""),SUM($J$304,$M$304),"")</f>
        <v/>
      </c>
      <c r="H304" s="178"/>
      <c r="I304" s="179"/>
      <c r="J304" s="91"/>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c r="G323" s="222"/>
      <c r="H323" s="222"/>
      <c r="I323" s="222"/>
      <c r="J323" s="43" t="s">
        <v>477</v>
      </c>
      <c r="K323" s="111"/>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2560</v>
      </c>
      <c r="M338" s="78"/>
      <c r="N338" s="78"/>
      <c r="O338" s="78"/>
      <c r="P338" s="79"/>
    </row>
    <row r="339" spans="2:20" ht="20.100000000000001" customHeight="1">
      <c r="B339" s="345"/>
      <c r="C339" s="346"/>
      <c r="D339" s="346"/>
      <c r="E339" s="346"/>
      <c r="F339" s="347"/>
      <c r="G339" s="117" t="s">
        <v>441</v>
      </c>
      <c r="H339" s="96"/>
      <c r="I339" s="570"/>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13</v>
      </c>
      <c r="I344" s="22"/>
      <c r="J344" s="22">
        <v>9</v>
      </c>
      <c r="K344" s="22"/>
      <c r="L344" s="22"/>
      <c r="M344" s="22"/>
      <c r="N344" s="22"/>
      <c r="O344" s="22"/>
      <c r="P344" s="22"/>
      <c r="Q344" s="11"/>
    </row>
    <row r="345" spans="2:20" ht="20.100000000000001" customHeight="1">
      <c r="B345" s="94" t="s">
        <v>181</v>
      </c>
      <c r="C345" s="95"/>
      <c r="D345" s="95"/>
      <c r="E345" s="95"/>
      <c r="F345" s="96"/>
      <c r="G345" s="22"/>
      <c r="H345" s="22">
        <v>8</v>
      </c>
      <c r="I345" s="22"/>
      <c r="J345" s="22">
        <v>5</v>
      </c>
      <c r="K345" s="22"/>
      <c r="L345" s="22"/>
      <c r="M345" s="22"/>
      <c r="N345" s="22"/>
      <c r="O345" s="22"/>
      <c r="P345" s="22"/>
      <c r="Q345" s="11"/>
    </row>
    <row r="346" spans="2:20" ht="20.100000000000001" customHeight="1">
      <c r="B346" s="335" t="s">
        <v>182</v>
      </c>
      <c r="C346" s="336"/>
      <c r="D346" s="85" t="s">
        <v>183</v>
      </c>
      <c r="E346" s="86"/>
      <c r="F346" s="87"/>
      <c r="G346" s="22"/>
      <c r="H346" s="22"/>
      <c r="I346" s="22"/>
      <c r="J346" s="22">
        <v>1</v>
      </c>
      <c r="K346" s="22"/>
      <c r="L346" s="22"/>
      <c r="M346" s="22"/>
      <c r="N346" s="22"/>
      <c r="O346" s="22"/>
      <c r="P346" s="22"/>
      <c r="Q346" s="11"/>
    </row>
    <row r="347" spans="2:20" ht="20.100000000000001" customHeight="1">
      <c r="B347" s="337"/>
      <c r="C347" s="338"/>
      <c r="D347" s="117" t="s">
        <v>184</v>
      </c>
      <c r="E347" s="95"/>
      <c r="F347" s="96"/>
      <c r="G347" s="333"/>
      <c r="H347" s="333"/>
      <c r="I347" s="333"/>
      <c r="J347" s="333">
        <v>4</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2</v>
      </c>
      <c r="I349" s="333"/>
      <c r="J349" s="333">
        <v>2</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v>2</v>
      </c>
      <c r="I351" s="333"/>
      <c r="J351" s="333">
        <v>2</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v>10</v>
      </c>
      <c r="I353" s="22"/>
      <c r="J353" s="22">
        <v>4</v>
      </c>
      <c r="K353" s="22"/>
      <c r="L353" s="22"/>
      <c r="M353" s="22"/>
      <c r="N353" s="22"/>
      <c r="O353" s="22"/>
      <c r="P353" s="22"/>
      <c r="Q353" s="11"/>
    </row>
    <row r="354" spans="1:20" ht="20.100000000000001" customHeight="1" thickBot="1">
      <c r="B354" s="238" t="s">
        <v>188</v>
      </c>
      <c r="C354" s="239"/>
      <c r="D354" s="239"/>
      <c r="E354" s="239"/>
      <c r="F354" s="239"/>
      <c r="G354" s="239"/>
      <c r="H354" s="597" t="s">
        <v>2558</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2578</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2579</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2580</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2581</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2582</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18.079999999999998</v>
      </c>
      <c r="J377" s="100"/>
      <c r="K377" s="100"/>
      <c r="L377" s="47" t="s">
        <v>472</v>
      </c>
      <c r="M377" s="92">
        <v>31.07</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1" t="s">
        <v>204</v>
      </c>
      <c r="C383" s="81"/>
      <c r="D383" s="81"/>
      <c r="E383" s="81"/>
      <c r="F383" s="81"/>
      <c r="G383" s="81"/>
      <c r="H383" s="249"/>
      <c r="I383" s="92">
        <v>191420</v>
      </c>
      <c r="J383" s="100"/>
      <c r="K383" s="100"/>
      <c r="L383" s="42" t="s">
        <v>481</v>
      </c>
      <c r="M383" s="92">
        <v>279420</v>
      </c>
      <c r="N383" s="100"/>
      <c r="O383" s="100"/>
      <c r="P383" s="29" t="s">
        <v>481</v>
      </c>
    </row>
    <row r="384" spans="2:20" ht="20.100000000000001" customHeight="1">
      <c r="B384" s="240"/>
      <c r="C384" s="85" t="s">
        <v>205</v>
      </c>
      <c r="D384" s="86"/>
      <c r="E384" s="86"/>
      <c r="F384" s="86"/>
      <c r="G384" s="86"/>
      <c r="H384" s="87"/>
      <c r="I384" s="92">
        <v>100000</v>
      </c>
      <c r="J384" s="100"/>
      <c r="K384" s="100"/>
      <c r="L384" s="42" t="s">
        <v>481</v>
      </c>
      <c r="M384" s="92">
        <v>150000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25920</v>
      </c>
      <c r="J386" s="100"/>
      <c r="K386" s="100"/>
      <c r="L386" s="42" t="s">
        <v>481</v>
      </c>
      <c r="M386" s="92">
        <v>25920</v>
      </c>
      <c r="N386" s="100"/>
      <c r="O386" s="100"/>
      <c r="P386" s="29" t="s">
        <v>481</v>
      </c>
    </row>
    <row r="387" spans="2:20" ht="20.100000000000001" customHeight="1">
      <c r="B387" s="169"/>
      <c r="C387" s="320"/>
      <c r="D387" s="320"/>
      <c r="E387" s="85" t="s">
        <v>217</v>
      </c>
      <c r="F387" s="86"/>
      <c r="G387" s="86"/>
      <c r="H387" s="87"/>
      <c r="I387" s="92">
        <v>60000</v>
      </c>
      <c r="J387" s="100"/>
      <c r="K387" s="100"/>
      <c r="L387" s="42" t="s">
        <v>481</v>
      </c>
      <c r="M387" s="92">
        <v>98000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v>5500</v>
      </c>
      <c r="J390" s="100"/>
      <c r="K390" s="100"/>
      <c r="L390" s="42" t="s">
        <v>481</v>
      </c>
      <c r="M390" s="92">
        <v>5500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2583</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2584</v>
      </c>
      <c r="H400" s="250"/>
      <c r="I400" s="250"/>
      <c r="J400" s="250"/>
      <c r="K400" s="250"/>
      <c r="L400" s="250"/>
      <c r="M400" s="250"/>
      <c r="N400" s="250"/>
      <c r="O400" s="250"/>
      <c r="P400" s="251"/>
    </row>
    <row r="401" spans="2:20" ht="120" customHeight="1">
      <c r="B401" s="285" t="s">
        <v>216</v>
      </c>
      <c r="C401" s="86"/>
      <c r="D401" s="86"/>
      <c r="E401" s="86"/>
      <c r="F401" s="87"/>
      <c r="G401" s="104" t="s">
        <v>2585</v>
      </c>
      <c r="H401" s="250"/>
      <c r="I401" s="250"/>
      <c r="J401" s="250"/>
      <c r="K401" s="250"/>
      <c r="L401" s="250"/>
      <c r="M401" s="250"/>
      <c r="N401" s="250"/>
      <c r="O401" s="250"/>
      <c r="P401" s="251"/>
    </row>
    <row r="402" spans="2:20" ht="120" customHeight="1">
      <c r="B402" s="285" t="s">
        <v>219</v>
      </c>
      <c r="C402" s="86"/>
      <c r="D402" s="86"/>
      <c r="E402" s="86"/>
      <c r="F402" s="87"/>
      <c r="G402" s="104" t="s">
        <v>2586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15</v>
      </c>
      <c r="I430" s="78"/>
      <c r="J430" s="78"/>
      <c r="K430" s="78"/>
      <c r="L430" s="78"/>
      <c r="M430" s="78"/>
      <c r="N430" s="78"/>
      <c r="O430" s="78"/>
      <c r="P430" s="41" t="s">
        <v>477</v>
      </c>
    </row>
    <row r="431" spans="1:20" ht="20.100000000000001" customHeight="1">
      <c r="B431" s="283"/>
      <c r="C431" s="284"/>
      <c r="D431" s="113" t="s">
        <v>245</v>
      </c>
      <c r="E431" s="113"/>
      <c r="F431" s="113"/>
      <c r="G431" s="113"/>
      <c r="H431" s="92">
        <v>13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6</v>
      </c>
      <c r="I432" s="100"/>
      <c r="J432" s="100"/>
      <c r="K432" s="100"/>
      <c r="L432" s="100"/>
      <c r="M432" s="100"/>
      <c r="N432" s="100"/>
      <c r="O432" s="100"/>
      <c r="P432" s="29" t="s">
        <v>479</v>
      </c>
    </row>
    <row r="433" spans="2:16" ht="20.100000000000001" customHeight="1">
      <c r="B433" s="169"/>
      <c r="C433" s="113"/>
      <c r="D433" s="113" t="s">
        <v>247</v>
      </c>
      <c r="E433" s="113"/>
      <c r="F433" s="113"/>
      <c r="G433" s="113"/>
      <c r="H433" s="92">
        <v>4</v>
      </c>
      <c r="I433" s="100"/>
      <c r="J433" s="100"/>
      <c r="K433" s="100"/>
      <c r="L433" s="100"/>
      <c r="M433" s="100"/>
      <c r="N433" s="100"/>
      <c r="O433" s="100"/>
      <c r="P433" s="29" t="s">
        <v>479</v>
      </c>
    </row>
    <row r="434" spans="2:16" ht="20.100000000000001" customHeight="1">
      <c r="B434" s="169"/>
      <c r="C434" s="113"/>
      <c r="D434" s="113" t="s">
        <v>248</v>
      </c>
      <c r="E434" s="113"/>
      <c r="F434" s="113"/>
      <c r="G434" s="113"/>
      <c r="H434" s="92">
        <v>7</v>
      </c>
      <c r="I434" s="100"/>
      <c r="J434" s="100"/>
      <c r="K434" s="100"/>
      <c r="L434" s="100"/>
      <c r="M434" s="100"/>
      <c r="N434" s="100"/>
      <c r="O434" s="100"/>
      <c r="P434" s="29" t="s">
        <v>479</v>
      </c>
    </row>
    <row r="435" spans="2:16" ht="20.100000000000001" customHeight="1">
      <c r="B435" s="169"/>
      <c r="C435" s="113"/>
      <c r="D435" s="113" t="s">
        <v>249</v>
      </c>
      <c r="E435" s="113"/>
      <c r="F435" s="113"/>
      <c r="G435" s="113"/>
      <c r="H435" s="92">
        <v>11</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4</v>
      </c>
      <c r="I440" s="100"/>
      <c r="J440" s="100"/>
      <c r="K440" s="100"/>
      <c r="L440" s="100"/>
      <c r="M440" s="100"/>
      <c r="N440" s="100"/>
      <c r="O440" s="100"/>
      <c r="P440" s="29" t="s">
        <v>479</v>
      </c>
    </row>
    <row r="441" spans="2:16" ht="20.100000000000001" customHeight="1">
      <c r="B441" s="269"/>
      <c r="C441" s="270"/>
      <c r="D441" s="113" t="s">
        <v>255</v>
      </c>
      <c r="E441" s="113"/>
      <c r="F441" s="113"/>
      <c r="G441" s="113"/>
      <c r="H441" s="92">
        <v>4</v>
      </c>
      <c r="I441" s="100"/>
      <c r="J441" s="100"/>
      <c r="K441" s="100"/>
      <c r="L441" s="100"/>
      <c r="M441" s="100"/>
      <c r="N441" s="100"/>
      <c r="O441" s="100"/>
      <c r="P441" s="29" t="s">
        <v>479</v>
      </c>
    </row>
    <row r="442" spans="2:16" ht="20.100000000000001" customHeight="1">
      <c r="B442" s="269"/>
      <c r="C442" s="270"/>
      <c r="D442" s="113" t="s">
        <v>256</v>
      </c>
      <c r="E442" s="113"/>
      <c r="F442" s="113"/>
      <c r="G442" s="113"/>
      <c r="H442" s="92">
        <v>12</v>
      </c>
      <c r="I442" s="100"/>
      <c r="J442" s="100"/>
      <c r="K442" s="100"/>
      <c r="L442" s="100"/>
      <c r="M442" s="100"/>
      <c r="N442" s="100"/>
      <c r="O442" s="100"/>
      <c r="P442" s="29" t="s">
        <v>479</v>
      </c>
    </row>
    <row r="443" spans="2:16" ht="20.100000000000001" customHeight="1">
      <c r="B443" s="271"/>
      <c r="C443" s="272"/>
      <c r="D443" s="113" t="s">
        <v>257</v>
      </c>
      <c r="E443" s="113"/>
      <c r="F443" s="113"/>
      <c r="G443" s="113"/>
      <c r="H443" s="92">
        <v>8</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14</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11</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77.599999999999994</v>
      </c>
      <c r="I452" s="78"/>
      <c r="J452" s="78"/>
      <c r="K452" s="78"/>
      <c r="L452" s="78"/>
      <c r="M452" s="78"/>
      <c r="N452" s="78"/>
      <c r="O452" s="78"/>
      <c r="P452" s="41" t="s">
        <v>485</v>
      </c>
    </row>
    <row r="453" spans="2:20" ht="20.100000000000001" customHeight="1">
      <c r="B453" s="169" t="s">
        <v>266</v>
      </c>
      <c r="C453" s="113"/>
      <c r="D453" s="113"/>
      <c r="E453" s="113"/>
      <c r="F453" s="113"/>
      <c r="G453" s="113"/>
      <c r="H453" s="92">
        <v>28</v>
      </c>
      <c r="I453" s="100"/>
      <c r="J453" s="100"/>
      <c r="K453" s="100"/>
      <c r="L453" s="100"/>
      <c r="M453" s="100"/>
      <c r="N453" s="100"/>
      <c r="O453" s="100"/>
      <c r="P453" s="29" t="s">
        <v>477</v>
      </c>
    </row>
    <row r="454" spans="2:20" ht="20.100000000000001" customHeight="1">
      <c r="B454" s="169" t="s">
        <v>267</v>
      </c>
      <c r="C454" s="113"/>
      <c r="D454" s="113"/>
      <c r="E454" s="113"/>
      <c r="F454" s="113"/>
      <c r="G454" s="113"/>
      <c r="H454" s="92">
        <v>80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56</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2617</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2587</v>
      </c>
      <c r="I474" s="250"/>
      <c r="J474" s="250"/>
      <c r="K474" s="250"/>
      <c r="L474" s="250"/>
      <c r="M474" s="250"/>
      <c r="N474" s="250"/>
      <c r="O474" s="250"/>
      <c r="P474" s="251"/>
    </row>
    <row r="475" spans="1:20" ht="20.100000000000001" customHeight="1">
      <c r="B475" s="262"/>
      <c r="C475" s="85" t="s">
        <v>14</v>
      </c>
      <c r="D475" s="86"/>
      <c r="E475" s="86"/>
      <c r="F475" s="86"/>
      <c r="G475" s="87"/>
      <c r="H475" s="576" t="s">
        <v>2547</v>
      </c>
      <c r="I475" s="115"/>
      <c r="J475" s="27" t="s">
        <v>469</v>
      </c>
      <c r="K475" s="605" t="s">
        <v>2588</v>
      </c>
      <c r="L475" s="115"/>
      <c r="M475" s="27" t="s">
        <v>469</v>
      </c>
      <c r="N475" s="605" t="s">
        <v>2549</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2589</v>
      </c>
      <c r="I481" s="250"/>
      <c r="J481" s="250"/>
      <c r="K481" s="250"/>
      <c r="L481" s="250"/>
      <c r="M481" s="250"/>
      <c r="N481" s="250"/>
      <c r="O481" s="250"/>
      <c r="P481" s="251"/>
    </row>
    <row r="482" spans="2:16" ht="20.100000000000001" customHeight="1">
      <c r="B482" s="255"/>
      <c r="C482" s="85" t="s">
        <v>14</v>
      </c>
      <c r="D482" s="86"/>
      <c r="E482" s="86"/>
      <c r="F482" s="86"/>
      <c r="G482" s="87"/>
      <c r="H482" s="576" t="s">
        <v>2534</v>
      </c>
      <c r="I482" s="115"/>
      <c r="J482" s="27" t="s">
        <v>469</v>
      </c>
      <c r="K482" s="605" t="s">
        <v>2535</v>
      </c>
      <c r="L482" s="115"/>
      <c r="M482" s="27" t="s">
        <v>469</v>
      </c>
      <c r="N482" s="605" t="s">
        <v>2536</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2590</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2591</v>
      </c>
      <c r="I488" s="250"/>
      <c r="J488" s="250"/>
      <c r="K488" s="250"/>
      <c r="L488" s="250"/>
      <c r="M488" s="250"/>
      <c r="N488" s="250"/>
      <c r="O488" s="250"/>
      <c r="P488" s="251"/>
    </row>
    <row r="489" spans="2:16" ht="20.100000000000001" customHeight="1">
      <c r="B489" s="255"/>
      <c r="C489" s="85" t="s">
        <v>14</v>
      </c>
      <c r="D489" s="86"/>
      <c r="E489" s="86"/>
      <c r="F489" s="86"/>
      <c r="G489" s="87"/>
      <c r="H489" s="576" t="s">
        <v>2547</v>
      </c>
      <c r="I489" s="115"/>
      <c r="J489" s="27" t="s">
        <v>469</v>
      </c>
      <c r="K489" s="605" t="s">
        <v>2592</v>
      </c>
      <c r="L489" s="115"/>
      <c r="M489" s="27" t="s">
        <v>469</v>
      </c>
      <c r="N489" s="605" t="s">
        <v>2593</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2594</v>
      </c>
      <c r="I495" s="250"/>
      <c r="J495" s="250"/>
      <c r="K495" s="250"/>
      <c r="L495" s="250"/>
      <c r="M495" s="250"/>
      <c r="N495" s="250"/>
      <c r="O495" s="250"/>
      <c r="P495" s="251"/>
    </row>
    <row r="496" spans="2:16" ht="20.100000000000001" customHeight="1">
      <c r="B496" s="255"/>
      <c r="C496" s="85" t="s">
        <v>14</v>
      </c>
      <c r="D496" s="86"/>
      <c r="E496" s="86"/>
      <c r="F496" s="86"/>
      <c r="G496" s="87"/>
      <c r="H496" s="576" t="s">
        <v>2547</v>
      </c>
      <c r="I496" s="115"/>
      <c r="J496" s="27" t="s">
        <v>469</v>
      </c>
      <c r="K496" s="605" t="s">
        <v>2595</v>
      </c>
      <c r="L496" s="115"/>
      <c r="M496" s="27" t="s">
        <v>469</v>
      </c>
      <c r="N496" s="605" t="s">
        <v>2596</v>
      </c>
      <c r="O496" s="115"/>
      <c r="P496" s="116"/>
    </row>
    <row r="497" spans="2:20" ht="20.100000000000001" customHeight="1">
      <c r="B497" s="255"/>
      <c r="C497" s="117" t="s">
        <v>280</v>
      </c>
      <c r="D497" s="95"/>
      <c r="E497" s="96"/>
      <c r="F497" s="120" t="s">
        <v>281</v>
      </c>
      <c r="G497" s="121"/>
      <c r="H497" s="20">
        <v>9</v>
      </c>
      <c r="I497" s="27" t="s">
        <v>486</v>
      </c>
      <c r="J497" s="21">
        <v>30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v>9</v>
      </c>
      <c r="I498" s="27" t="s">
        <v>486</v>
      </c>
      <c r="J498" s="21">
        <v>30</v>
      </c>
      <c r="K498" s="27" t="s">
        <v>487</v>
      </c>
      <c r="L498" s="48" t="s">
        <v>435</v>
      </c>
      <c r="M498" s="21">
        <v>16</v>
      </c>
      <c r="N498" s="27" t="s">
        <v>486</v>
      </c>
      <c r="O498" s="21">
        <v>30</v>
      </c>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2558</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2597</v>
      </c>
      <c r="M512" s="88"/>
      <c r="N512" s="88"/>
      <c r="O512" s="89"/>
      <c r="P512" s="90"/>
    </row>
    <row r="513" spans="2:20" ht="20.100000000000001" customHeight="1">
      <c r="B513" s="94" t="s">
        <v>287</v>
      </c>
      <c r="C513" s="95"/>
      <c r="D513" s="95"/>
      <c r="E513" s="95"/>
      <c r="F513" s="95"/>
      <c r="G513" s="96"/>
      <c r="H513" s="570"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2598</v>
      </c>
      <c r="M515" s="88"/>
      <c r="N515" s="88"/>
      <c r="O515" s="89"/>
      <c r="P515" s="90"/>
    </row>
    <row r="516" spans="2:20" ht="20.100000000000001" customHeight="1" thickBot="1">
      <c r="B516" s="220" t="s">
        <v>288</v>
      </c>
      <c r="C516" s="221"/>
      <c r="D516" s="221"/>
      <c r="E516" s="221"/>
      <c r="F516" s="221"/>
      <c r="G516" s="221"/>
      <c r="H516" s="597" t="s">
        <v>2558</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2560</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2599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2599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t="s">
        <v>2602</v>
      </c>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2560</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2558</v>
      </c>
      <c r="M560" s="100"/>
      <c r="N560" s="100"/>
      <c r="O560" s="100"/>
      <c r="P560" s="101"/>
      <c r="Q560" s="2"/>
      <c r="R560" s="2"/>
      <c r="S560" s="12" t="str">
        <f t="shared" si="4"/>
        <v/>
      </c>
      <c r="T560" s="53"/>
      <c r="U560" s="2"/>
      <c r="V560" s="2"/>
    </row>
    <row r="561" spans="2:20" ht="20.100000000000001" customHeight="1">
      <c r="B561" s="173" t="s">
        <v>296</v>
      </c>
      <c r="C561" s="113"/>
      <c r="D561" s="113"/>
      <c r="E561" s="113"/>
      <c r="F561" s="570"/>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2560</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2" zoomScaleNormal="85" zoomScaleSheetLayoutView="100" workbookViewId="0">
      <selection activeCell="J29" sqref="J29:Q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2603</v>
      </c>
      <c r="K4" s="472"/>
      <c r="L4" s="472"/>
      <c r="M4" s="471" t="s">
        <v>2604</v>
      </c>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t="s">
        <v>2359</v>
      </c>
      <c r="I6" s="470"/>
      <c r="J6" s="471" t="s">
        <v>2607</v>
      </c>
      <c r="K6" s="472"/>
      <c r="L6" s="472"/>
      <c r="M6" s="471" t="s">
        <v>2604</v>
      </c>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c r="I13" s="470"/>
      <c r="J13" s="471"/>
      <c r="K13" s="472"/>
      <c r="L13" s="472"/>
      <c r="M13" s="471"/>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2359</v>
      </c>
      <c r="I25" s="473"/>
      <c r="J25" s="484" t="s">
        <v>2605</v>
      </c>
      <c r="K25" s="485"/>
      <c r="L25" s="485"/>
      <c r="M25" s="484" t="s">
        <v>2606</v>
      </c>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t="s">
        <v>2359</v>
      </c>
      <c r="I29" s="470"/>
      <c r="J29" s="471" t="s">
        <v>2607</v>
      </c>
      <c r="K29" s="472"/>
      <c r="L29" s="472"/>
      <c r="M29" s="471" t="s">
        <v>2604</v>
      </c>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2560</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2558</v>
      </c>
      <c r="Q7" s="518"/>
      <c r="R7" s="518"/>
      <c r="S7" s="518"/>
      <c r="T7" s="518"/>
      <c r="U7" s="519"/>
      <c r="V7" s="620"/>
      <c r="W7" s="557"/>
      <c r="X7" s="557"/>
      <c r="Y7" s="620" t="s">
        <v>2567</v>
      </c>
      <c r="Z7" s="557"/>
      <c r="AA7" s="557"/>
      <c r="AB7" s="555" t="s">
        <v>2608</v>
      </c>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2558</v>
      </c>
      <c r="Q8" s="520"/>
      <c r="R8" s="520"/>
      <c r="S8" s="520"/>
      <c r="T8" s="520"/>
      <c r="U8" s="521"/>
      <c r="V8" s="622"/>
      <c r="W8" s="517"/>
      <c r="X8" s="517"/>
      <c r="Y8" s="622" t="s">
        <v>2567</v>
      </c>
      <c r="Z8" s="517"/>
      <c r="AA8" s="517"/>
      <c r="AB8" s="524" t="s">
        <v>2608</v>
      </c>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2558</v>
      </c>
      <c r="Q9" s="520"/>
      <c r="R9" s="520"/>
      <c r="S9" s="520"/>
      <c r="T9" s="520"/>
      <c r="U9" s="521"/>
      <c r="V9" s="622"/>
      <c r="W9" s="517"/>
      <c r="X9" s="517"/>
      <c r="Y9" s="622" t="s">
        <v>2567</v>
      </c>
      <c r="Z9" s="517"/>
      <c r="AA9" s="517"/>
      <c r="AB9" s="524" t="s">
        <v>2609</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2558</v>
      </c>
      <c r="Q10" s="520"/>
      <c r="R10" s="520"/>
      <c r="S10" s="520"/>
      <c r="T10" s="520"/>
      <c r="U10" s="521"/>
      <c r="V10" s="622"/>
      <c r="W10" s="517"/>
      <c r="X10" s="517"/>
      <c r="Y10" s="622" t="s">
        <v>2567</v>
      </c>
      <c r="Z10" s="517"/>
      <c r="AA10" s="517"/>
      <c r="AB10" s="524" t="s">
        <v>2610</v>
      </c>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2558</v>
      </c>
      <c r="Q11" s="520"/>
      <c r="R11" s="520"/>
      <c r="S11" s="520"/>
      <c r="T11" s="520"/>
      <c r="U11" s="521"/>
      <c r="V11" s="622"/>
      <c r="W11" s="517"/>
      <c r="X11" s="517"/>
      <c r="Y11" s="622" t="s">
        <v>2567</v>
      </c>
      <c r="Z11" s="517"/>
      <c r="AA11" s="517"/>
      <c r="AB11" s="524" t="s">
        <v>2610</v>
      </c>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2558</v>
      </c>
      <c r="Q12" s="520"/>
      <c r="R12" s="520"/>
      <c r="S12" s="520"/>
      <c r="T12" s="520"/>
      <c r="U12" s="521"/>
      <c r="V12" s="622"/>
      <c r="W12" s="517"/>
      <c r="X12" s="517"/>
      <c r="Y12" s="622" t="s">
        <v>2567</v>
      </c>
      <c r="Z12" s="517"/>
      <c r="AA12" s="517"/>
      <c r="AB12" s="524" t="s">
        <v>2608</v>
      </c>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2560</v>
      </c>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2560</v>
      </c>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2560</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2558</v>
      </c>
      <c r="Q17" s="518"/>
      <c r="R17" s="518"/>
      <c r="S17" s="518"/>
      <c r="T17" s="518"/>
      <c r="U17" s="519"/>
      <c r="V17" s="620"/>
      <c r="W17" s="557"/>
      <c r="X17" s="557"/>
      <c r="Y17" s="620" t="s">
        <v>2567</v>
      </c>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2558</v>
      </c>
      <c r="Q18" s="520"/>
      <c r="R18" s="520"/>
      <c r="S18" s="520"/>
      <c r="T18" s="520"/>
      <c r="U18" s="521"/>
      <c r="V18" s="622"/>
      <c r="W18" s="517"/>
      <c r="X18" s="517"/>
      <c r="Y18" s="622"/>
      <c r="Z18" s="517"/>
      <c r="AA18" s="517"/>
      <c r="AB18" s="524" t="s">
        <v>2611</v>
      </c>
      <c r="AC18" s="525"/>
      <c r="AD18" s="525"/>
      <c r="AE18" s="524" t="s">
        <v>2612</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2558</v>
      </c>
      <c r="Q19" s="520"/>
      <c r="R19" s="520"/>
      <c r="S19" s="520"/>
      <c r="T19" s="520"/>
      <c r="U19" s="521"/>
      <c r="V19" s="622"/>
      <c r="W19" s="517"/>
      <c r="X19" s="517"/>
      <c r="Y19" s="622"/>
      <c r="Z19" s="517"/>
      <c r="AA19" s="517"/>
      <c r="AB19" s="524"/>
      <c r="AC19" s="525"/>
      <c r="AD19" s="525"/>
      <c r="AE19" s="524" t="s">
        <v>2613</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2558</v>
      </c>
      <c r="Q20" s="520"/>
      <c r="R20" s="520"/>
      <c r="S20" s="520"/>
      <c r="T20" s="520"/>
      <c r="U20" s="521"/>
      <c r="V20" s="622" t="s">
        <v>2567</v>
      </c>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2558</v>
      </c>
      <c r="Q21" s="520"/>
      <c r="R21" s="520"/>
      <c r="S21" s="520"/>
      <c r="T21" s="520"/>
      <c r="U21" s="521"/>
      <c r="V21" s="622" t="s">
        <v>2567</v>
      </c>
      <c r="W21" s="517"/>
      <c r="X21" s="517"/>
      <c r="Y21" s="622"/>
      <c r="Z21" s="517"/>
      <c r="AA21" s="517"/>
      <c r="AB21" s="524"/>
      <c r="AC21" s="525"/>
      <c r="AD21" s="525"/>
      <c r="AE21" s="524" t="s">
        <v>2614</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2560</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2558</v>
      </c>
      <c r="Q23" s="520"/>
      <c r="R23" s="520"/>
      <c r="S23" s="520"/>
      <c r="T23" s="520"/>
      <c r="U23" s="521"/>
      <c r="V23" s="622"/>
      <c r="W23" s="517"/>
      <c r="X23" s="517"/>
      <c r="Y23" s="622" t="s">
        <v>2567</v>
      </c>
      <c r="Z23" s="517"/>
      <c r="AA23" s="517"/>
      <c r="AB23" s="524" t="s">
        <v>2609</v>
      </c>
      <c r="AC23" s="525"/>
      <c r="AD23" s="525"/>
      <c r="AE23" s="524" t="s">
        <v>2613</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2558</v>
      </c>
      <c r="Q24" s="520"/>
      <c r="R24" s="520"/>
      <c r="S24" s="520"/>
      <c r="T24" s="520"/>
      <c r="U24" s="521"/>
      <c r="V24" s="622"/>
      <c r="W24" s="517"/>
      <c r="X24" s="517"/>
      <c r="Y24" s="622" t="s">
        <v>2567</v>
      </c>
      <c r="Z24" s="517"/>
      <c r="AA24" s="517"/>
      <c r="AB24" s="524"/>
      <c r="AC24" s="525"/>
      <c r="AD24" s="525"/>
      <c r="AE24" s="524" t="s">
        <v>2615</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2560</v>
      </c>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2560</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2558</v>
      </c>
      <c r="Q28" s="518"/>
      <c r="R28" s="518"/>
      <c r="S28" s="518"/>
      <c r="T28" s="518"/>
      <c r="U28" s="519"/>
      <c r="V28" s="620"/>
      <c r="W28" s="557"/>
      <c r="X28" s="557"/>
      <c r="Y28" s="620" t="s">
        <v>2567</v>
      </c>
      <c r="Z28" s="557"/>
      <c r="AA28" s="557"/>
      <c r="AB28" s="555" t="s">
        <v>2609</v>
      </c>
      <c r="AC28" s="556"/>
      <c r="AD28" s="556"/>
      <c r="AE28" s="555" t="s">
        <v>2616</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2558</v>
      </c>
      <c r="Q29" s="520"/>
      <c r="R29" s="520"/>
      <c r="S29" s="520"/>
      <c r="T29" s="520"/>
      <c r="U29" s="521"/>
      <c r="V29" s="622" t="s">
        <v>2567</v>
      </c>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2558</v>
      </c>
      <c r="Q30" s="520"/>
      <c r="R30" s="520"/>
      <c r="S30" s="520"/>
      <c r="T30" s="520"/>
      <c r="U30" s="521"/>
      <c r="V30" s="622" t="s">
        <v>2567</v>
      </c>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2560</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2560</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2560</v>
      </c>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2560</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2560</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2025-03-06T07:51:11Z</dcterms:modified>
</cp:coreProperties>
</file>