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468EF628-56D2-4CAE-B827-D64CEF35920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6205" yWindow="3735" windowWidth="18390" windowHeight="109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<sst xmlns="http://schemas.openxmlformats.org/spreadsheetml/2006/main" count="3118" uniqueCount="2628">
  <si>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</si>
  <si>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</si>
  <si>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</si>
  <si>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</si>
  <si>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</si>
  <si>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</si>
  <si>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</si>
  <si>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</si>
  <si>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</si>
  <si>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</si>
  <si>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</si>
  <si>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</si>
  <si>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</si>
  <si>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</si>
  <si>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</si>
  <si>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</si>
  <si>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</si>
  <si>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</si>
  <si>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</si>
  <si>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</si>
  <si>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</si>
  <si>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</si>
  <si>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</si>
  <si>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</si>
  <si>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</si>
  <si>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</si>
  <si>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</si>
  <si>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</si>
  <si>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</si>
  <si>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</si>
  <si>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</si>
  <si>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</si>
  <si>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</si>
  <si>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</si>
  <si>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</si>
  <si>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</si>
  <si>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</si>
  <si>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</si>
  <si>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</si>
  <si>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</si>
  <si>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</si>
  <si>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</si>
  <si>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</si>
  <si>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</si>
  <si>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</si>
  <si>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</si>
  <si>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</si>
  <si>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</si>
  <si>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</si>
  <si>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</si>
  <si>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</si>
  <si>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</si>
  <si>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</si>
  <si>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</si>
  <si>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</si>
  <si>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</si>
  <si>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</si>
  <si>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</si>
  <si>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</si>
  <si>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</si>
  <si>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</si>
  <si>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</si>
  <si>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</si>
  <si>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</si>
  <si>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</si>
  <si>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</si>
  <si>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</si>
  <si>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</si>
  <si>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</si>
  <si>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</si>
  <si>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</si>
  <si>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</si>
  <si>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</si>
  <si>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</si>
  <si>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</si>
  <si>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</si>
  <si>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</si>
  <si>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</si>
  <si>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</si>
  <si>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</si>
  <si>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</si>
  <si>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</si>
  <si>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</si>
  <si>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</si>
  <si>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</si>
  <si>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</si>
  <si>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</si>
  <si>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</si>
  <si>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</si>
  <si>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</si>
  <si>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</si>
  <si>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</si>
  <si>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</si>
  <si>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</si>
  <si>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</si>
  <si>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</si>
  <si>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</si>
  <si>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</si>
  <si>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</si>
  <si>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</si>
  <si>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</si>
  <si>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</si>
  <si>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</si>
  <si>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</si>
  <si>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</si>
  <si>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</si>
  <si>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</si>
  <si>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</si>
  <si>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</si>
  <si>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</si>
  <si>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</si>
  <si>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</si>
  <si>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</si>
  <si>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</si>
  <si>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</si>
  <si>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</si>
  <si>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</si>
  <si>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</si>
  <si>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</si>
  <si>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</si>
  <si>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</si>
  <si>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</si>
  <si>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</si>
  <si>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</si>
  <si>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</si>
  <si>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</si>
  <si>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</si>
  <si>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</si>
  <si>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</si>
  <si>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</si>
  <si>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</si>
  <si>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</si>
  <si>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</si>
  <si>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</si>
  <si>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</si>
  <si>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</si>
  <si>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</si>
  <si>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</si>
  <si>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</si>
  <si>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</si>
  <si>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</si>
  <si>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</si>
  <si>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</si>
  <si>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</si>
  <si>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</si>
  <si>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</si>
  <si>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</si>
  <si>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</si>
  <si>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</si>
  <si>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</si>
  <si>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</si>
  <si>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</si>
  <si>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</si>
  <si>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</si>
  <si>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</si>
  <si>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</si>
  <si>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</si>
  <si>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</si>
  <si>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</si>
  <si>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</si>
  <si>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</si>
  <si>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</si>
  <si>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</si>
  <si>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</si>
  <si>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</si>
  <si>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</si>
  <si>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</si>
  <si>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</si>
  <si>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</si>
  <si>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</si>
  <si>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</si>
  <si>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</si>
  <si>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</si>
  <si>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</si>
  <si>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</si>
  <si>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</si>
  <si>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</si>
  <si>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</si>
  <si>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</si>
  <si>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</si>
  <si>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</si>
  <si>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</si>
  <si>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</si>
  <si>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</si>
  <si>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</si>
  <si>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</si>
  <si>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</si>
  <si>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</si>
  <si>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</si>
  <si>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</si>
  <si>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</si>
  <si>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</si>
  <si>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</si>
  <si>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</si>
  <si>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</si>
  <si>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</si>
  <si>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</si>
  <si>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</si>
  <si>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</si>
  <si>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</si>
  <si>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</si>
  <si>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</si>
  <si>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</si>
  <si>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</si>
  <si>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</si>
  <si>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</si>
  <si>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</si>
  <si>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</si>
  <si>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</si>
  <si>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</si>
  <si>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</si>
  <si>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</si>
  <si>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</si>
  <si>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</si>
  <si>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</si>
  <si>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</si>
  <si>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</si>
  <si>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</si>
  <si>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</si>
  <si>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</si>
  <si>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</si>
  <si>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</si>
  <si>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</si>
  <si>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</si>
  <si>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</si>
  <si>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</si>
  <si>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</si>
  <si>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</si>
  <si>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</si>
  <si>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</si>
  <si>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</si>
  <si>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</si>
  <si>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</si>
  <si>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</si>
  <si>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</si>
  <si>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</si>
  <si>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</si>
  <si>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</si>
  <si>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</si>
  <si>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</si>
  <si>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</si>
  <si>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</si>
  <si>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</si>
  <si>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</si>
  <si>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</si>
  <si>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</si>
  <si>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</si>
  <si>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</si>
  <si>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</si>
  <si>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</si>
  <si>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</si>
  <si>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</si>
  <si>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</si>
  <si>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</si>
  <si>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</si>
  <si>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</si>
  <si>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</si>
  <si>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</si>
  <si>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</si>
  <si>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</si>
  <si>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</si>
  <si>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</si>
  <si>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</si>
  <si>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</si>
  <si>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</si>
  <si>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</si>
  <si>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</si>
  <si>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</si>
  <si>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</si>
  <si>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</si>
  <si>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</si>
  <si>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</si>
  <si>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</si>
  <si>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</si>
  <si>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</si>
  <si>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</si>
  <si>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</si>
  <si>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</si>
  <si>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</si>
  <si>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</si>
  <si>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</si>
  <si>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</si>
  <si>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</si>
  <si>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</si>
  <si>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</si>
  <si>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</si>
  <si>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</si>
  <si>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</si>
  <si>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</si>
  <si>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</si>
  <si>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</si>
  <si>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</si>
  <si>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</si>
  <si>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</si>
  <si>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</si>
  <si>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</si>
  <si>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</si>
  <si>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</si>
  <si>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</si>
  <si>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</si>
  <si>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</si>
  <si>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</si>
  <si>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</si>
  <si>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</si>
  <si>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</si>
  <si>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</si>
  <si>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</si>
  <si>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</si>
  <si>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</si>
  <si>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</si>
  <si>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</si>
  <si>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</si>
  <si>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</si>
  <si>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</si>
  <si>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</si>
  <si>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</si>
  <si>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</si>
  <si>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</si>
  <si>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</si>
  <si>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</si>
  <si>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</si>
  <si>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</si>
  <si>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</si>
  <si>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</si>
  <si>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</si>
  <si>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</si>
  <si>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</si>
  <si>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</si>
  <si>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</si>
  <si>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</si>
  <si>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</si>
  <si>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</si>
  <si>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</si>
  <si>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</si>
  <si>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</si>
  <si>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</si>
  <si>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</si>
  <si>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</si>
  <si>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</si>
  <si>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</si>
  <si>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</si>
  <si>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</si>
  <si>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</si>
  <si>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</si>
  <si>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</si>
  <si>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</si>
  <si>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</si>
  <si>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</si>
  <si>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</si>
  <si>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</si>
  <si>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</si>
  <si>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</si>
  <si>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</si>
  <si>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</si>
  <si>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</si>
  <si>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</si>
  <si>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</si>
  <si>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</si>
  <si>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</si>
  <si>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</si>
  <si>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</si>
  <si>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</si>
  <si>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</si>
  <si>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</si>
  <si>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</si>
  <si>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</si>
  <si>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</si>
  <si>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</si>
  <si>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</si>
  <si>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</si>
  <si>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</si>
  <si>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</si>
  <si>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</si>
  <si>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</si>
  <si>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</si>
  <si>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</si>
  <si>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</si>
  <si>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</si>
  <si>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</si>
  <si>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</si>
  <si>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</si>
  <si>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</si>
  <si>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</si>
  <si>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</si>
  <si>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</si>
  <si>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</si>
  <si>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</si>
  <si>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</si>
  <si>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</si>
  <si>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</si>
  <si>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</si>
  <si>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</si>
  <si>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</si>
  <si>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</si>
  <si>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</si>
  <si>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</si>
  <si>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</si>
  <si>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</si>
  <si>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</si>
  <si>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</si>
  <si>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</si>
  <si>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</si>
  <si>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</si>
  <si>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</si>
  <si>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</si>
  <si>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</si>
  <si>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</si>
  <si>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</si>
  <si>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</si>
  <si>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</si>
  <si>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</si>
  <si>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</si>
  <si>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</si>
  <si>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</si>
  <si>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</si>
  <si>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</si>
  <si>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</si>
  <si>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</si>
  <si>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</si>
  <si>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</si>
  <si>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</si>
  <si>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</si>
  <si>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</si>
  <si>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</si>
  <si>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</si>
  <si>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</si>
  <si>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</si>
  <si>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</si>
  <si>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</si>
  <si>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</si>
  <si>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</si>
  <si>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</si>
  <si>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</si>
  <si>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</si>
  <si>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</si>
  <si>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</si>
  <si>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</si>
  <si>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</si>
  <si>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</si>
  <si>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</si>
  <si>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</si>
  <si>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</si>
  <si>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</si>
  <si>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</si>
  <si>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</si>
  <si>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</si>
  <si>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</si>
  <si>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</si>
  <si>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</si>
  <si>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</si>
  <si>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</si>
  <si>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</si>
  <si>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</si>
  <si>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</si>
  <si>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</si>
  <si>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</si>
  <si>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</si>
  <si>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</si>
  <si>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</si>
  <si>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</si>
  <si>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</si>
  <si>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</si>
  <si>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</si>
  <si>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</si>
  <si>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</si>
  <si>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</si>
  <si>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</si>
  <si>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</si>
  <si>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</si>
  <si>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</si>
  <si>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</si>
  <si>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</si>
  <si>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</si>
  <si>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</si>
  <si>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</si>
  <si>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</si>
  <si>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</si>
  <si>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</si>
  <si>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</si>
  <si>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</si>
  <si>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</si>
  <si>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</si>
  <si>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</si>
  <si>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</si>
  <si>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</si>
  <si>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</si>
  <si>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</si>
  <si>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</si>
  <si>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</si>
  <si>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</si>
  <si>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</si>
  <si>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</si>
  <si>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</si>
  <si>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</si>
  <si>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</si>
  <si>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</si>
  <si>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</si>
  <si>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</si>
  <si>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</si>
  <si>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</si>
  <si>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</si>
  <si>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</si>
  <si>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</si>
  <si>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</si>
  <si>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</si>
  <si>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</si>
  <si>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</si>
  <si>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</si>
  <si>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</si>
  <si>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</si>
  <si>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</si>
  <si>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</si>
  <si>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</si>
  <si>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</si>
  <si>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</si>
  <si>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</si>
  <si>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</si>
  <si>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</si>
  <si>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</si>
  <si>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</si>
  <si>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</si>
  <si>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</si>
  <si>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</si>
  <si>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</si>
  <si>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</si>
  <si>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</si>
  <si>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</si>
  <si>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</si>
  <si>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</si>
  <si>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</si>
  <si>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</si>
  <si>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</si>
  <si>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</si>
  <si>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</si>
  <si>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</si>
  <si>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</si>
  <si>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</si>
  <si>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</si>
  <si>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</si>
  <si>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</si>
  <si>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</si>
  <si>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</si>
  <si>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</si>
  <si>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</si>
  <si>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</si>
  <si>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</si>
  <si>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</si>
  <si>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</si>
  <si>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</si>
  <si>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</si>
  <si>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</si>
  <si>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</si>
  <si>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</si>
  <si>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</si>
  <si>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</si>
  <si>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</si>
  <si>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</si>
  <si>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</si>
  <si>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</si>
  <si>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</si>
  <si>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</si>
  <si>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</si>
  <si>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</si>
  <si>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</si>
  <si>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</si>
  <si>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</si>
  <si>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</si>
  <si>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</si>
  <si>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</si>
  <si>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</si>
  <si>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</si>
  <si>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</si>
  <si>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</si>
  <si>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</si>
  <si>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</si>
  <si>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</si>
  <si>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</si>
  <si>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</si>
  <si>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</si>
  <si>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</si>
  <si>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</si>
  <si>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</si>
  <si>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</si>
  <si>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</si>
  <si>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</si>
  <si>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</si>
  <si>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</si>
  <si>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</si>
  <si>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</si>
  <si>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</si>
  <si>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</si>
  <si>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</si>
  <si>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</si>
  <si>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</si>
  <si>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</si>
  <si>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</si>
  <si>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</si>
  <si>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</si>
  <si>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</si>
  <si>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</si>
  <si>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</si>
  <si>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</si>
  <si>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</si>
  <si>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</si>
  <si>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</si>
  <si>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</si>
  <si>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</si>
  <si>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</si>
  <si>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</si>
  <si>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</si>
  <si>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</si>
  <si>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</si>
  <si>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</si>
  <si>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</si>
  <si>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</si>
  <si>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</si>
  <si>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</si>
  <si>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</si>
  <si>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</si>
  <si>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</si>
  <si>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</si>
  <si>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</si>
  <si>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</si>
  <si>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</si>
  <si>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</si>
  <si>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</si>
  <si>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</si>
  <si>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</si>
  <si>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</si>
  <si>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</si>
  <si>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</si>
  <si>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</si>
  <si>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</si>
  <si>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</si>
  <si>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</si>
  <si>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</si>
  <si>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</si>
  <si>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</si>
  <si>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</si>
  <si>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</si>
  <si>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</si>
  <si>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</si>
  <si>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</si>
  <si>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</si>
  <si>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</si>
  <si>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</si>
  <si>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</si>
  <si>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</si>
  <si>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</si>
  <si>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</si>
  <si>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</si>
  <si>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</si>
  <si>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</si>
  <si>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</si>
  <si>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</si>
  <si>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</si>
  <si>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</si>
  <si>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</si>
  <si>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</si>
  <si>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</si>
  <si>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</si>
  <si>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</si>
  <si>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</si>
  <si>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</si>
  <si>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</si>
  <si>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</si>
  <si>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</si>
  <si>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</si>
  <si>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</si>
  <si>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</si>
  <si>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</si>
  <si>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</si>
  <si>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</si>
  <si>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</si>
  <si>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</si>
  <si>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</si>
  <si>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</si>
  <si>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</si>
  <si>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</si>
  <si>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</si>
  <si>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</si>
  <si>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</si>
  <si>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</si>
  <si>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</si>
  <si>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</si>
  <si>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</si>
  <si>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</si>
  <si>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</si>
  <si>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</si>
  <si>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</si>
  <si>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</si>
  <si>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</si>
  <si>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</si>
  <si>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</si>
  <si>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</si>
  <si>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</si>
  <si>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</si>
  <si>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</si>
  <si>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</si>
  <si>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</si>
  <si>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</si>
  <si>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</si>
  <si>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</si>
  <si>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</si>
  <si>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</si>
  <si>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</si>
  <si>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</si>
  <si>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</si>
  <si>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</si>
  <si>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</si>
  <si>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</si>
  <si>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</si>
  <si>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</si>
  <si>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</si>
  <si>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</si>
  <si>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</si>
  <si>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</si>
  <si>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</si>
  <si>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</si>
  <si>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</si>
  <si>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</si>
  <si>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</si>
  <si>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</si>
  <si>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</si>
  <si>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</si>
  <si>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</si>
  <si>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</si>
  <si>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</si>
  <si>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</si>
  <si>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</si>
  <si>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</si>
  <si>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</si>
  <si>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</si>
  <si>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</si>
  <si>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</si>
  <si>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</si>
  <si>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</si>
  <si>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</si>
  <si>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</si>
  <si>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</si>
  <si>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</si>
  <si>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</si>
  <si>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</si>
  <si>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</si>
  <si>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</si>
  <si>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</si>
  <si>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</si>
  <si>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</si>
  <si>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</si>
  <si>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</si>
  <si>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</si>
  <si>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</si>
  <si>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</si>
  <si>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</si>
  <si>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</si>
  <si>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</si>
  <si>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</si>
  <si>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</si>
  <si>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</si>
  <si>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</si>
  <si>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</si>
  <si>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</si>
  <si>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</si>
  <si>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</si>
  <si>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</si>
  <si>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</si>
  <si>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</si>
  <si>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</si>
  <si>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</si>
  <si>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</si>
  <si>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</si>
  <si>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</si>
  <si>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</si>
  <si>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</si>
  <si>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</si>
  <si>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</si>
  <si>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</si>
  <si>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</si>
  <si>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</si>
  <si>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</si>
  <si>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</si>
  <si>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</si>
  <si>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</si>
  <si>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</si>
  <si>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</si>
  <si>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</si>
  <si>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</si>
  <si>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</si>
  <si>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</si>
  <si>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</si>
  <si>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</si>
  <si>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</si>
  <si>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</si>
  <si>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</si>
  <si>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</si>
  <si>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</si>
  <si>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</si>
  <si>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</si>
  <si>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</si>
  <si>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</si>
  <si>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</si>
  <si>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</si>
  <si>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</si>
  <si>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</si>
  <si>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</si>
  <si>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</si>
  <si>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</si>
  <si>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</si>
  <si>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</si>
  <si>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</si>
  <si>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</si>
  <si>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</si>
  <si>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</si>
  <si>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</si>
  <si>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</si>
  <si>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</si>
  <si>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</si>
  <si>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</si>
  <si>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</si>
  <si>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</si>
  <si>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</si>
  <si>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</si>
  <si>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</si>
  <si>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</si>
  <si>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</si>
  <si>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</si>
  <si>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</si>
  <si>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</si>
  <si>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</si>
  <si>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</si>
  <si>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</si>
  <si>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</si>
  <si>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</si>
  <si>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</si>
  <si>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</si>
  <si>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</si>
  <si>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</si>
  <si>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</si>
  <si>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</si>
  <si>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</si>
  <si>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</si>
  <si>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</si>
  <si>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</si>
  <si>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</si>
  <si>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</si>
  <si>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</si>
  <si>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</si>
  <si>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</si>
  <si>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</si>
  <si>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</si>
  <si>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</si>
  <si>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</si>
  <si>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</si>
  <si>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</si>
  <si>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</si>
  <si>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</si>
  <si>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</si>
  <si>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</si>
  <si>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</si>
  <si>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</si>
  <si>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</si>
  <si>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</si>
  <si>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</si>
  <si>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</si>
  <si>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</si>
  <si>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</si>
  <si>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</si>
  <si>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</si>
  <si>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</si>
  <si>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</si>
  <si>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</si>
  <si>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</si>
  <si>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</si>
  <si>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</si>
  <si>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</si>
  <si>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</si>
  <si>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</si>
  <si>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</si>
  <si>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</si>
  <si>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</si>
  <si>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</si>
  <si>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</si>
  <si>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</si>
  <si>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</si>
  <si>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</si>
  <si>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</si>
  <si>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</si>
  <si>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</si>
  <si>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</si>
  <si>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</si>
  <si>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</si>
  <si>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</si>
  <si>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</si>
  <si>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</si>
  <si>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</si>
  <si>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</si>
  <si>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</si>
  <si>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</si>
  <si>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</si>
  <si>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</si>
  <si>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</si>
  <si>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</si>
  <si>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</si>
  <si>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</si>
  <si>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</si>
  <si>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</si>
  <si>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</si>
  <si>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</si>
  <si>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</si>
  <si>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</si>
  <si>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</si>
  <si>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</si>
  <si>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</si>
  <si>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</si>
  <si>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</si>
  <si>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</si>
  <si>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</si>
  <si>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</si>
  <si>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</si>
  <si>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</si>
  <si>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</si>
  <si>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</si>
  <si>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</si>
  <si>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</si>
  <si>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</si>
  <si>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</si>
  <si>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</si>
  <si>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</si>
  <si>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</si>
  <si>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</si>
  <si>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</si>
  <si>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</si>
  <si>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</si>
  <si>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</si>
  <si>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</si>
  <si>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</si>
  <si>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</si>
  <si>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</si>
  <si>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</si>
  <si>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</si>
  <si>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</si>
  <si>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</si>
  <si>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</si>
  <si>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</si>
  <si>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</si>
  <si>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</si>
  <si>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</si>
  <si>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</si>
  <si>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</si>
  <si>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</si>
  <si>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</si>
  <si>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</si>
  <si>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</si>
  <si>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</si>
  <si>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</si>
  <si>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</si>
  <si>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</si>
  <si>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</si>
  <si>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</si>
  <si>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</si>
  <si>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</si>
  <si>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</si>
  <si>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</si>
  <si>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</si>
  <si>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</si>
  <si>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</si>
  <si>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</si>
  <si>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</si>
  <si>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</si>
  <si>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</si>
  <si>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</si>
  <si>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</si>
  <si>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</si>
  <si>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</si>
  <si>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</si>
  <si>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</si>
  <si>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</si>
  <si>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</si>
  <si>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</si>
  <si>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</si>
  <si>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</si>
  <si>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</si>
  <si>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</si>
  <si>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</si>
  <si>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</si>
  <si>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</si>
  <si>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</si>
  <si>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</si>
  <si>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</si>
  <si>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</si>
  <si>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</si>
  <si>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</si>
  <si>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</si>
  <si>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</si>
  <si>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</si>
  <si>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</si>
  <si>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</si>
  <si>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</si>
  <si>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</si>
  <si>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</si>
  <si>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</si>
  <si>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</si>
  <si>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</si>
  <si>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</si>
  <si>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</si>
  <si>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</si>
  <si>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</si>
  <si>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</si>
  <si>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</si>
  <si>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</si>
  <si>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</si>
  <si>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</si>
  <si>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</si>
  <si>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</si>
  <si>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</si>
  <si>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</si>
  <si>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</si>
  <si>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</si>
  <si>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</si>
  <si>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</si>
  <si>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</si>
  <si>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</si>
  <si>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</si>
  <si>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</si>
  <si>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</si>
  <si>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</si>
  <si>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</si>
  <si>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</si>
  <si>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</si>
  <si>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</si>
  <si>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</si>
  <si>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</si>
  <si>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</si>
  <si>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</si>
  <si>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</si>
  <si>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</si>
  <si>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</si>
  <si>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</si>
  <si>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</si>
  <si>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</si>
  <si>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</si>
  <si>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</si>
  <si>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</si>
  <si>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</si>
  <si>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</si>
  <si>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</si>
  <si>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</si>
  <si>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</si>
  <si>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</si>
  <si>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</si>
  <si>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</si>
  <si>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</si>
  <si>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</si>
  <si>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</si>
  <si>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</si>
  <si>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</si>
  <si>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</si>
  <si>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</si>
  <si>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</si>
  <si>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</si>
  <si>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</si>
  <si>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</si>
  <si>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</si>
  <si>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</si>
  <si>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</si>
  <si>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</si>
  <si>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</si>
  <si>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</si>
  <si>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</si>
  <si>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</si>
  <si>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</si>
  <si>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</si>
  <si>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</si>
  <si>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</si>
  <si>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</si>
  <si>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</si>
  <si>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</si>
  <si>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</si>
  <si>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</si>
  <si>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</si>
  <si>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</si>
  <si>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</si>
  <si>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</si>
  <si>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</si>
  <si>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</si>
  <si>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</si>
  <si>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</si>
  <si>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</si>
  <si>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</si>
  <si>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</si>
  <si>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</si>
  <si>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</si>
  <si>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</si>
  <si>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</si>
  <si>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</si>
  <si>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</si>
  <si>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</si>
  <si>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</si>
  <si>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</si>
  <si>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</si>
  <si>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</si>
  <si>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</si>
  <si>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</si>
  <si>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</si>
  <si>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</si>
  <si>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</si>
  <si>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</si>
  <si>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</si>
  <si>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</si>
  <si>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</si>
  <si>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</si>
  <si>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</si>
  <si>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</si>
  <si>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</si>
  <si>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</si>
  <si>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</si>
  <si>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</si>
  <si>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</si>
  <si>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</si>
  <si>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</si>
  <si>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</si>
  <si>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</si>
  <si>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</si>
  <si>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</si>
  <si>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</si>
  <si>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</si>
  <si>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</si>
  <si>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</si>
  <si>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</si>
  <si>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</si>
  <si>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</si>
  <si>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</si>
  <si>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</si>
  <si>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</si>
  <si>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</si>
  <si>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</si>
  <si>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</si>
  <si>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</si>
  <si>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</si>
  <si>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</si>
  <si>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</si>
  <si>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</si>
  <si>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</si>
  <si>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</si>
  <si>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</si>
  <si>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</si>
  <si>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</si>
  <si>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</si>
  <si>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</si>
  <si>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</si>
  <si>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</si>
  <si>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</si>
  <si>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</si>
  <si>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</si>
  <si>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</si>
  <si>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</si>
  <si>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</si>
  <si>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</si>
  <si>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</si>
  <si>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</si>
  <si>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</si>
  <si>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</si>
  <si>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</si>
  <si>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</si>
  <si>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</si>
  <si>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</si>
  <si>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</si>
  <si>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</si>
  <si>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</si>
  <si>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</si>
  <si>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</si>
  <si>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</si>
  <si>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</si>
  <si>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</si>
  <si>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</si>
  <si>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</si>
  <si>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</si>
  <si>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</si>
  <si>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</si>
  <si>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</si>
  <si>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</si>
  <si>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</si>
  <si>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</si>
  <si>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</si>
  <si>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</si>
  <si>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</si>
  <si>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</si>
  <si>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</si>
  <si>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</si>
  <si>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</si>
  <si>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</si>
  <si>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</si>
  <si>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</si>
  <si>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</si>
  <si>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</si>
  <si>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</si>
  <si>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</si>
  <si>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</si>
  <si>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</si>
  <si>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</si>
  <si>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</si>
  <si>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</si>
  <si>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</si>
  <si>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</si>
  <si>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</si>
  <si>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</si>
  <si>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</si>
  <si>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</si>
  <si>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</si>
  <si>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</si>
  <si>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</si>
  <si>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</si>
  <si>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</si>
  <si>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</si>
  <si>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</si>
  <si>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</si>
  <si>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</si>
  <si>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</si>
  <si>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</si>
  <si>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</si>
  <si>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</si>
  <si>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</si>
  <si>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</si>
  <si>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</si>
  <si>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</si>
  <si>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</si>
  <si>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</si>
  <si>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</si>
  <si>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</si>
  <si>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</si>
  <si>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</si>
  <si>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</si>
  <si>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</si>
  <si>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</si>
  <si>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</si>
  <si>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</si>
  <si>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</si>
  <si>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</si>
  <si>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</si>
  <si>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</si>
  <si>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</si>
  <si>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</si>
  <si>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</si>
  <si>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</si>
  <si>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</si>
  <si>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</si>
  <si>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</si>
  <si>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</si>
  <si>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</si>
  <si>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</si>
  <si>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</si>
  <si>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</si>
  <si>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</si>
  <si>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</si>
  <si>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</si>
  <si>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</si>
  <si>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</si>
  <si>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</si>
  <si>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</si>
  <si>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</si>
  <si>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</si>
  <si>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</si>
  <si>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</si>
  <si>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</si>
  <si>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</si>
  <si>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</si>
  <si>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</si>
  <si>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</si>
  <si>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</si>
  <si>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</si>
  <si>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</si>
  <si>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</si>
  <si>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</si>
  <si>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</si>
  <si>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</si>
  <si>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</si>
  <si>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</si>
  <si>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</si>
  <si>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</si>
  <si>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</si>
  <si>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</si>
  <si>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</si>
  <si>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</si>
  <si>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</si>
  <si>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</si>
  <si>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</si>
  <si>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</si>
  <si>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</si>
  <si>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</si>
  <si>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</si>
  <si>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</si>
  <si>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</si>
  <si>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</si>
  <si>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</si>
  <si>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</si>
  <si>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</si>
  <si>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</si>
  <si>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</si>
  <si>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</si>
  <si>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</si>
  <si>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</si>
  <si>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</si>
  <si>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</si>
  <si>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</si>
  <si>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</si>
  <si>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</si>
  <si>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</si>
  <si>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</si>
  <si>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</si>
  <si>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</si>
  <si>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</si>
  <si>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</si>
  <si>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</si>
  <si>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</si>
  <si>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</si>
  <si>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</si>
  <si>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</si>
  <si>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</si>
  <si>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</si>
  <si>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</si>
  <si>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</si>
  <si>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</si>
  <si>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</si>
  <si>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</si>
  <si>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</si>
  <si>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</si>
  <si>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</si>
  <si>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</si>
  <si>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</si>
  <si>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</si>
  <si>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</si>
  <si>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</si>
  <si>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</si>
  <si>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</si>
  <si>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</si>
  <si>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</si>
  <si>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</si>
  <si>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</si>
  <si>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</si>
  <si>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</si>
  <si>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</si>
  <si>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</si>
  <si>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</si>
  <si>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</si>
  <si>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</si>
  <si>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</si>
  <si>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</si>
  <si>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</si>
  <si>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</si>
  <si>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</si>
  <si>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</si>
  <si>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</si>
  <si>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</si>
  <si>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</si>
  <si>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</si>
  <si>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</si>
  <si>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</si>
  <si>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</si>
  <si>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</si>
  <si>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</si>
  <si>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</si>
  <si>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</si>
  <si>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</si>
  <si>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</si>
  <si>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</si>
  <si>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</si>
  <si>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</si>
  <si>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</si>
  <si>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</si>
  <si>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</si>
  <si>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</si>
  <si>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</si>
  <si>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</si>
  <si>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</si>
  <si>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</si>
  <si>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</si>
  <si>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</si>
  <si>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</si>
  <si>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</si>
  <si>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</si>
  <si>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</si>
  <si>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</si>
  <si>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</si>
  <si>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</si>
  <si>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</si>
  <si>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</si>
  <si>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</si>
  <si>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</si>
  <si>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</si>
  <si>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</si>
  <si>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</si>
  <si>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</si>
  <si>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</si>
  <si>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</si>
  <si>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</si>
  <si>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</si>
  <si>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</si>
  <si>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</si>
  <si>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</si>
  <si>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</si>
  <si>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</si>
  <si>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</si>
  <si>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</si>
  <si>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</si>
  <si>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</si>
  <si>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</si>
  <si>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</si>
  <si>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</si>
  <si>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</si>
  <si>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</si>
  <si>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</si>
  <si>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</si>
  <si>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</si>
  <si>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</si>
  <si>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</si>
  <si>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</si>
  <si>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</si>
  <si>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</si>
  <si>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</si>
  <si>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</si>
  <si>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</si>
  <si>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</si>
  <si>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</si>
  <si>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</si>
  <si>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</si>
  <si>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</si>
  <si>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</si>
  <si>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</si>
  <si>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</si>
  <si>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</si>
  <si>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</si>
  <si>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</si>
  <si>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</si>
  <si>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</si>
  <si>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</si>
  <si>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</si>
  <si>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</si>
  <si>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</si>
  <si>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</si>
  <si>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</si>
  <si>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</si>
  <si>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</si>
  <si>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</si>
  <si>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</si>
  <si>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</si>
  <si>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</si>
  <si>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</si>
  <si>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</si>
  <si>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</si>
  <si>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</si>
  <si>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</si>
  <si>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</si>
  <si>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</si>
  <si>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</si>
  <si>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</si>
  <si>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</si>
  <si>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</si>
  <si>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</si>
  <si>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</si>
  <si>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</si>
  <si>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</si>
  <si>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</si>
  <si>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</si>
  <si>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</si>
  <si>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</si>
  <si>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</si>
  <si>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</si>
  <si>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</si>
  <si>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</si>
  <si>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</si>
  <si>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</si>
  <si>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</si>
  <si>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</si>
  <si>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</si>
  <si>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</si>
  <si>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</si>
  <si>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</si>
  <si>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</si>
  <si>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</si>
  <si>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</si>
  <si>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</si>
  <si>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</si>
  <si>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</si>
  <si>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</si>
  <si>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</si>
  <si>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</si>
  <si>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</si>
  <si>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</si>
  <si>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</si>
  <si>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</si>
  <si>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</si>
  <si>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</si>
  <si>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</si>
  <si>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</si>
  <si>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</si>
  <si>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</si>
  <si>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</si>
  <si>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</si>
  <si>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</si>
  <si>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</si>
  <si>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</si>
  <si>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</si>
  <si>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</si>
  <si>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</si>
  <si>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</si>
  <si>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</si>
  <si>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</si>
  <si>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</si>
  <si>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</si>
  <si>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</si>
  <si>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</si>
  <si>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</si>
  <si>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</si>
  <si>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</si>
  <si>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</si>
  <si>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</si>
  <si>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</si>
  <si>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</si>
  <si>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</si>
  <si>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</si>
  <si>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</si>
  <si>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</si>
  <si>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</si>
  <si>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</si>
  <si>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</si>
  <si>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</si>
  <si>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</si>
  <si>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</si>
  <si>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</si>
  <si>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</si>
  <si>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</si>
  <si>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</si>
  <si>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</si>
  <si>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</si>
  <si>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</si>
  <si>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</si>
  <si>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</si>
  <si>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</si>
  <si>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</si>
  <si>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</si>
  <si>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</si>
  <si>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</si>
  <si>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</si>
  <si>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</si>
  <si>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</si>
  <si>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</si>
  <si>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</si>
  <si>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</si>
  <si>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</si>
  <si>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</si>
  <si>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</si>
  <si>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</si>
  <si>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</si>
  <si>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</si>
  <si>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</si>
  <si>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</si>
  <si>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</si>
  <si>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</si>
  <si>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</si>
  <si>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</si>
  <si>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</si>
  <si>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</si>
  <si>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</si>
  <si>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</si>
  <si>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</si>
  <si>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</si>
  <si>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</si>
  <si>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</si>
  <si>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</si>
  <si>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</si>
  <si>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</si>
  <si>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</si>
  <si>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</si>
  <si>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</si>
  <si>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</si>
  <si>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</si>
  <si>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</si>
  <si>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</si>
  <si>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</si>
  <si>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</si>
  <si>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</si>
  <si>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</si>
  <si>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</si>
  <si>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</si>
  <si>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</si>
  <si>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</si>
  <si>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</si>
  <si>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</si>
  <si>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</si>
  <si>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</si>
  <si>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</si>
  <si>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</si>
  <si>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</si>
  <si>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</si>
  <si>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</si>
  <si>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</si>
  <si>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</si>
  <si>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</si>
  <si>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</si>
  <si>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</si>
  <si>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</si>
  <si>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</si>
  <si>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</si>
  <si>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</si>
  <si>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</si>
  <si>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</si>
  <si>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</si>
  <si>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</si>
  <si>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</si>
  <si>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</si>
  <si>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</si>
  <si>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</si>
  <si>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</si>
  <si>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</si>
  <si>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</si>
  <si>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</si>
  <si>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</si>
  <si>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</si>
  <si>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</si>
  <si>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</si>
  <si>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</si>
  <si>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</si>
  <si>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</si>
  <si>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</si>
  <si>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</si>
  <si>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</si>
  <si>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</si>
  <si>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</si>
  <si>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</si>
  <si>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</si>
  <si>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</si>
  <si>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</si>
  <si>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</si>
  <si>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</si>
  <si>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</si>
  <si>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</si>
  <si>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</si>
  <si>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</si>
  <si>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</si>
  <si>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</si>
  <si>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</si>
  <si>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</si>
  <si>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</si>
  <si>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</si>
  <si>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</si>
  <si>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</si>
  <si>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</si>
  <si>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</si>
  <si>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</si>
  <si>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</si>
  <si>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</si>
  <si>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</si>
  <si>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</si>
  <si>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</si>
  <si>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</si>
  <si>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</si>
  <si>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</si>
  <si>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</si>
  <si>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</si>
  <si>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</si>
  <si>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</si>
  <si>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</si>
  <si>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</si>
  <si>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</si>
  <si>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</si>
  <si>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</si>
  <si>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</si>
  <si>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</si>
  <si>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</si>
  <si>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</si>
  <si>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</si>
  <si>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</si>
  <si>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</si>
  <si>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</si>
  <si>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</si>
  <si>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</si>
  <si>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</si>
  <si>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</si>
  <si>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</si>
  <si>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</si>
  <si>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</si>
  <si>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</si>
  <si>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</si>
  <si>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</si>
  <si>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</si>
  <si>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</si>
  <si>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</si>
  <si>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</si>
  <si>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</si>
  <si>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</si>
  <si>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</si>
  <si>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</si>
  <si>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</si>
  <si>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</si>
  <si>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</si>
  <si>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</si>
  <si>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</si>
  <si>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</si>
  <si>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</si>
  <si>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</si>
  <si>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</si>
  <si>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</si>
  <si>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</si>
  <si>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</si>
  <si>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</si>
  <si>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</si>
  <si>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</si>
  <si>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</si>
  <si>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</si>
  <si>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</si>
  <si>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</si>
  <si>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</si>
  <si>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</si>
  <si>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</si>
  <si>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</si>
  <si>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</si>
  <si>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</si>
  <si>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</si>
  <si>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</si>
  <si>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</si>
  <si>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</si>
  <si>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</si>
  <si>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</si>
  <si>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</si>
  <si>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</si>
  <si>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</si>
  <si>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</si>
  <si>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</si>
  <si>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</si>
  <si>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</si>
  <si>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</si>
  <si>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</si>
  <si>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</si>
  <si>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</si>
  <si>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</si>
  <si>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</si>
  <si>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</si>
  <si>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</si>
  <si>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</si>
  <si>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</si>
  <si>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</si>
  <si>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</si>
  <si>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</si>
  <si>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</si>
  <si>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</si>
  <si>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</si>
  <si>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</si>
  <si>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</si>
  <si>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</si>
  <si>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</si>
  <si>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</si>
  <si>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</si>
  <si>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</si>
  <si>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</si>
  <si>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</si>
  <si>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</si>
  <si>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</si>
  <si>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</si>
  <si>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</si>
  <si>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</si>
  <si>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</si>
  <si>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</si>
  <si>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</si>
  <si>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</si>
  <si>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</si>
  <si>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</si>
  <si>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</si>
  <si>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</si>
  <si>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</si>
  <si>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</si>
  <si>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</si>
  <si>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</si>
  <si>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</si>
  <si>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</si>
  <si>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</si>
  <si>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</si>
  <si>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</si>
  <si>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</si>
  <si>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</si>
  <si>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</si>
  <si>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</si>
  <si>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</si>
  <si>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</si>
  <si>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</si>
  <si>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</si>
  <si>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</si>
  <si>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</si>
  <si>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</si>
  <si>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</si>
  <si>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</si>
  <si>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</si>
  <si>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</si>
  <si>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</si>
  <si>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</si>
  <si>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</si>
  <si>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</si>
  <si>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</si>
  <si>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</si>
  <si>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</si>
  <si>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</si>
  <si>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</si>
  <si>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</si>
  <si>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</si>
  <si>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</si>
  <si>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</si>
  <si>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</si>
  <si>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</si>
  <si>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</si>
  <si>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</si>
  <si>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</si>
  <si>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</si>
  <si>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</si>
  <si>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</si>
  <si>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</si>
  <si>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</si>
  <si>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</si>
  <si>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</si>
  <si>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</si>
  <si>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</si>
  <si>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</si>
  <si>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</si>
  <si>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</si>
  <si>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</si>
  <si>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</si>
  <si>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</si>
  <si>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</si>
  <si>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</si>
  <si>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</si>
  <si>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</si>
  <si>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</si>
  <si>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</si>
  <si>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</si>
  <si>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</si>
  <si>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</si>
  <si>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</si>
  <si>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</si>
  <si>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</si>
  <si>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</si>
  <si>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</si>
  <si>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</si>
  <si>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</si>
  <si>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</si>
  <si>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</si>
  <si>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</si>
  <si>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</si>
  <si>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</si>
  <si>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</si>
  <si>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</si>
  <si>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</si>
  <si>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</si>
  <si>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</si>
  <si>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</si>
  <si>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</si>
  <si>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</si>
  <si>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</si>
  <si>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</si>
  <si>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</si>
  <si>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</si>
  <si>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</si>
  <si>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</si>
  <si>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</si>
  <si>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</si>
  <si>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</si>
  <si>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</si>
  <si>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</si>
  <si>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</si>
  <si>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</si>
  <si>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</si>
  <si>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</si>
  <si>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</si>
  <si>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</si>
  <si>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</si>
  <si>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</si>
  <si>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</si>
  <si>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</si>
  <si>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</si>
  <si>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</si>
  <si>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</si>
  <si>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</si>
  <si>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</si>
  <si>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</si>
  <si>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</si>
  <si>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</si>
  <si>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</si>
  <si>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</si>
  <si>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</si>
  <si>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</si>
  <si>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</si>
  <si>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</si>
  <si>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</si>
  <si>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</si>
  <si>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</si>
  <si>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</si>
  <si>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</si>
  <si>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</si>
  <si>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</si>
  <si>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</si>
  <si>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</si>
  <si>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</si>
  <si>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</si>
  <si>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</si>
  <si>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</si>
  <si>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</si>
  <si>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</si>
  <si>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</si>
  <si>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</si>
  <si>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</si>
  <si>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</si>
  <si>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</si>
  <si>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</si>
  <si>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</si>
  <si>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</si>
  <si>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</si>
  <si>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</si>
  <si>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</si>
  <si>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</si>
  <si>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</si>
  <si>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</si>
  <si>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</si>
  <si>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</si>
  <si>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</si>
  <si>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</si>
  <si>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</si>
  <si>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</si>
  <si>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</si>
  <si>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</si>
  <si>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</si>
  <si>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</si>
  <si>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</si>
  <si>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</si>
  <si>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</si>
  <si>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</si>
  <si>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</si>
  <si>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</si>
  <si>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</si>
  <si>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</si>
  <si>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</si>
  <si>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</si>
  <si>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</si>
  <si>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</si>
  <si>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</si>
  <si>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</si>
  <si>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</si>
  <si>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</si>
  <si>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</si>
  <si>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</si>
  <si>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</si>
  <si>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</si>
  <si>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</si>
  <si>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</si>
  <si>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</si>
  <si>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</si>
  <si>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</si>
  <si>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</si>
  <si>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</si>
  <si>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</si>
  <si>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</si>
  <si>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</si>
  <si>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</si>
  <si>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</si>
  <si>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</si>
  <si>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</si>
  <si>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</si>
  <si>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</si>
  <si>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</si>
  <si>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</si>
  <si>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</si>
  <si>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</si>
  <si>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</si>
  <si>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</si>
  <si>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</si>
  <si>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</si>
  <si>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</si>
  <si>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</si>
  <si>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</si>
  <si>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</si>
  <si>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</si>
  <si>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</si>
  <si>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</si>
  <si>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</si>
  <si>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</si>
  <si>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</si>
  <si>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</si>
  <si>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</si>
  <si>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</si>
  <si>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</si>
  <si>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</si>
  <si>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</si>
  <si>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</si>
  <si>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</si>
  <si>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</si>
  <si>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</si>
  <si>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</si>
  <si>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</si>
  <si>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</si>
  <si>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</si>
  <si>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</si>
  <si>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</si>
  <si>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</si>
  <si>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</si>
  <si>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</si>
  <si>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</si>
  <si>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</si>
  <si>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</si>
  <si>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</si>
  <si>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</si>
  <si>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</si>
  <si>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</si>
  <si>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</si>
  <si>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</si>
  <si>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</si>
  <si>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</si>
  <si>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</si>
  <si>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</si>
  <si>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</si>
  <si>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</si>
  <si>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</si>
  <si>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</si>
  <si>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</si>
  <si>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</si>
  <si>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</si>
  <si>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</si>
  <si>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</si>
  <si>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</si>
  <si>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</si>
  <si>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</si>
  <si>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</si>
  <si>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</si>
  <si>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</si>
  <si>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</si>
  <si>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</si>
  <si>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</si>
  <si>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</si>
  <si>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</si>
  <si>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</si>
  <si>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</si>
  <si>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</si>
  <si>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</si>
  <si>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</si>
  <si>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</si>
  <si>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</si>
  <si>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</si>
  <si>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</si>
  <si>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</si>
  <si>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</si>
  <si>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</si>
  <si>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</si>
  <si>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</si>
  <si>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</si>
  <si>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</si>
  <si>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</si>
  <si>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</si>
  <si>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</si>
  <si>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</si>
  <si>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</si>
  <si>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</si>
  <si>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</si>
  <si>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</si>
  <si>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</si>
  <si>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</si>
  <si>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</si>
  <si>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</si>
  <si>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</si>
  <si>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</si>
  <si>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</si>
  <si>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</si>
  <si>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</si>
  <si>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</si>
  <si>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</si>
  <si>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</si>
  <si>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</si>
  <si>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</si>
  <si>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</si>
  <si>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</si>
  <si>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</si>
  <si>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</si>
  <si>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</si>
  <si>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</si>
  <si>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</si>
  <si>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</si>
  <si>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</si>
  <si>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</si>
  <si>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</si>
  <si>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</si>
  <si>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</si>
  <si>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</si>
  <si>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</si>
  <si>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</si>
  <si>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</si>
  <si>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</si>
  <si>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</si>
  <si>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</si>
  <si>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</si>
  <si>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</si>
  <si>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</si>
  <si>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</si>
  <si>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</si>
  <si>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</si>
  <si>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</si>
  <si>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</si>
  <si>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</si>
  <si>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</si>
  <si>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</si>
  <si>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</si>
  <si>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</si>
  <si>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</si>
  <si>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</si>
  <si>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</si>
  <si>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</si>
  <si>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</si>
  <si>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</si>
  <si>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</si>
  <si>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</si>
  <si>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</si>
  <si>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</si>
  <si>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</si>
  <si>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</si>
  <si>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</si>
  <si>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</si>
  <si>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</si>
  <si>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</si>
  <si>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</si>
  <si>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</si>
  <si>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</si>
  <si>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</si>
  <si>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</si>
  <si>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</si>
  <si>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</si>
  <si>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</si>
  <si>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</si>
  <si>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</si>
  <si>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</si>
  <si>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</si>
  <si>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</si>
  <si>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</si>
  <si>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</si>
  <si>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</si>
  <si>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</si>
  <si>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</si>
  <si>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</si>
  <si>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</si>
  <si>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</si>
  <si>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</si>
  <si>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</si>
  <si>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</si>
  <si>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</si>
  <si>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</si>
  <si>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</si>
  <si>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</si>
  <si>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</si>
  <si>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</si>
  <si>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</si>
  <si>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</si>
  <si>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</si>
  <si>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</si>
  <si>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</si>
  <si>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</si>
  <si>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</si>
  <si>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</si>
  <si>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</si>
  <si>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</si>
  <si>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</si>
  <si>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</si>
  <si>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</si>
  <si>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</si>
  <si>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</si>
  <si>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</si>
  <si>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</si>
  <si>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</si>
  <si>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</si>
  <si>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</si>
  <si>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</si>
  <si>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</si>
  <si>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</si>
  <si>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</si>
  <si>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</si>
  <si>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</si>
  <si>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</si>
  <si>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</si>
  <si>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</si>
  <si>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</si>
  <si>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</si>
  <si>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</si>
  <si>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</si>
  <si>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</si>
  <si>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</si>
  <si>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</si>
  <si>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</si>
  <si>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</si>
  <si>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</si>
  <si>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</si>
  <si>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</si>
  <si>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</si>
  <si>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</si>
  <si>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</si>
  <si>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</si>
  <si>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</si>
  <si>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</si>
  <si>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</si>
  <si>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</si>
  <si>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</si>
  <si>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</si>
  <si>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</si>
  <si>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</si>
  <si>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</si>
  <si>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</si>
  <si>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</si>
  <si>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</si>
  <si>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</si>
  <si>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</si>
  <si>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</si>
  <si>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</si>
  <si>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</si>
  <si>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</si>
  <si>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</si>
  <si>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</si>
  <si>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</si>
  <si>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</si>
  <si>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</si>
  <si>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</si>
  <si>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</si>
  <si>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</si>
  <si>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</si>
  <si>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</si>
  <si>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</si>
  <si>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</si>
  <si>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</si>
  <si>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</si>
  <si>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</si>
  <si>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</si>
  <si>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</si>
  <si>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</si>
  <si>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</si>
  <si>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</si>
  <si>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</si>
  <si>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</si>
  <si>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</si>
  <si>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</si>
  <si>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</si>
  <si>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</si>
  <si>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</si>
  <si>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</si>
  <si>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</si>
  <si>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</si>
  <si>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</si>
  <si>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</si>
  <si>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</si>
  <si>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</si>
  <si>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</si>
  <si>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</si>
  <si>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</si>
  <si>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</si>
  <si>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</si>
  <si>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</si>
  <si>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</si>
  <si>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</si>
  <si>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</si>
  <si>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</si>
  <si>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</si>
  <si>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</si>
  <si>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</si>
  <si>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</si>
  <si>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</si>
  <si>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</si>
  <si>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</si>
  <si>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</si>
  <si>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</si>
  <si>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</si>
  <si>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</si>
  <si>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</si>
  <si>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</si>
  <si>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</si>
  <si>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</si>
  <si>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</si>
  <si>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</si>
  <si>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</si>
  <si>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</si>
  <si>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</si>
  <si>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</si>
  <si>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</si>
  <si>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</si>
  <si>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</si>
  <si>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</si>
  <si>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</si>
  <si>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</si>
  <si>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</si>
  <si>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</si>
  <si>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</si>
  <si>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</si>
  <si>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</si>
  <si>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</si>
  <si>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</si>
  <si>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</si>
  <si>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</si>
  <si>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</si>
  <si>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</si>
  <si>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</si>
  <si>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</si>
  <si>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</si>
  <si>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</si>
  <si>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</si>
  <si>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</si>
  <si>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</si>
  <si>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</si>
  <si>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</si>
  <si>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</si>
  <si>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</si>
  <si>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</si>
  <si>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</si>
  <si>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</si>
  <si>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</si>
  <si>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</si>
  <si>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</si>
  <si>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</si>
  <si>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</si>
  <si>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</si>
  <si>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</si>
  <si>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</si>
  <si>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</si>
  <si>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</si>
  <si>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</si>
  <si>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</si>
  <si>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</si>
  <si>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</si>
  <si>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</si>
  <si>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</si>
  <si>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</si>
  <si>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</si>
  <si>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</si>
  <si>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</si>
  <si>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</si>
  <si>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</si>
  <si>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</si>
  <si>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</si>
  <si>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</si>
  <si>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</si>
  <si>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</si>
  <si>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</si>
  <si>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</si>
  <si>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</si>
  <si>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</si>
  <si>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</si>
  <si>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</si>
  <si>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</si>
  <si>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</si>
  <si>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</si>
  <si>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</si>
  <si>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</si>
  <si>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</si>
  <si>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</si>
  <si>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</si>
  <si>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</si>
  <si>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</si>
  <si>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</si>
  <si>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</si>
  <si>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</si>
  <si>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</si>
  <si>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</si>
  <si>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</si>
  <si>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</si>
  <si>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</si>
  <si>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</si>
  <si>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</si>
  <si>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</si>
  <si>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</si>
  <si>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</si>
  <si>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</si>
  <si>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</si>
  <si>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</si>
  <si>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</si>
  <si>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</si>
  <si>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</si>
  <si>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</si>
  <si>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</si>
  <si>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</si>
  <si>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</si>
  <si>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</si>
  <si>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</si>
  <si>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</si>
  <si>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</si>
  <si>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</si>
  <si>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</si>
  <si>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</si>
  <si>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</si>
  <si>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</si>
  <si>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</si>
  <si>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</si>
  <si>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</si>
  <si>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</si>
  <si>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</si>
  <si>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</si>
  <si>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</si>
  <si>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</si>
  <si>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</si>
  <si>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</si>
  <si>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</si>
  <si>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</si>
  <si>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</si>
  <si>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</si>
  <si>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</si>
  <si>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</si>
  <si>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</si>
  <si>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</si>
  <si>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</si>
  <si>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</si>
  <si>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</si>
  <si>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</si>
  <si>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</si>
  <si>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</si>
  <si>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</si>
  <si>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</si>
  <si>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</si>
  <si>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</si>
  <si>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</si>
  <si>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</si>
  <si>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</si>
  <si>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</si>
  <si>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</si>
  <si>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</si>
  <si>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</si>
  <si>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</si>
  <si>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</si>
  <si>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</si>
  <si>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</si>
  <si>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</si>
  <si>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</si>
  <si>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</si>
  <si>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</si>
  <si>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</si>
  <si>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</si>
  <si>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</si>
  <si>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</si>
  <si>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</si>
  <si>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</si>
  <si>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</si>
  <si>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</si>
  <si>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</si>
  <si>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</si>
  <si>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</si>
  <si>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</si>
  <si>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</si>
  <si>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</si>
  <si>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</si>
  <si>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</si>
  <si>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</si>
  <si>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</si>
  <si>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</si>
  <si>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</si>
  <si>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</si>
  <si>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</si>
  <si>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</si>
  <si>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</si>
  <si>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</si>
  <si>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</si>
  <si>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</si>
  <si>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</si>
  <si>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</si>
  <si>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</si>
  <si>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</si>
  <si>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</si>
  <si>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</si>
  <si>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</si>
  <si>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</si>
  <si>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</si>
  <si>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</si>
  <si>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</si>
  <si>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</si>
  <si>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</si>
  <si>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</si>
  <si>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</si>
  <si>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</si>
  <si>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</si>
  <si>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</si>
  <si>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</si>
  <si>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</si>
  <si>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</si>
  <si>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</si>
  <si>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</si>
  <si>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</si>
  <si>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</si>
  <si>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</si>
  <si>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</si>
  <si>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</si>
  <si>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</si>
  <si>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</si>
  <si>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</si>
  <si>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</si>
  <si>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</si>
  <si>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</si>
  <si>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</si>
  <si>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</si>
  <si>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</si>
  <si>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</si>
  <si>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</si>
  <si>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</si>
  <si>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</si>
  <si>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</si>
  <si>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</si>
  <si>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</si>
  <si>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</si>
  <si>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</si>
  <si>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</si>
  <si>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</si>
  <si>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</si>
  <si>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</si>
  <si>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</si>
  <si>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</si>
  <si>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</si>
  <si>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</si>
  <si>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</si>
  <si>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</si>
  <si>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</si>
  <si>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</si>
  <si>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</si>
  <si>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</si>
  <si>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</si>
  <si>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</si>
  <si>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</si>
  <si>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</si>
  <si>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</si>
  <si>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</si>
  <si>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</si>
  <si>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</si>
  <si>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</si>
  <si>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</si>
  <si>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</si>
  <si>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</si>
  <si>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</si>
  <si>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秋山　真道</t>
    <rPh sb="0" eb="2">
      <t>アキヤマ</t>
    </rPh>
    <rPh sb="3" eb="5">
      <t>マサミチ</t>
    </rPh>
    <phoneticPr fontId="1"/>
  </si>
  <si>
    <t>株式会社YSナーシング　ゆうゆうassistﾅｰｼﾝｸﾞﾎｰﾑ横浜・長者町　施設長</t>
    <rPh sb="0" eb="4">
      <t>カブシキガイシャ</t>
    </rPh>
    <rPh sb="31" eb="33">
      <t>ヨコハマ</t>
    </rPh>
    <rPh sb="34" eb="37">
      <t>チョウジャマチ</t>
    </rPh>
    <rPh sb="38" eb="41">
      <t>シセツチョウ</t>
    </rPh>
    <phoneticPr fontId="1"/>
  </si>
  <si>
    <t>２　法人</t>
  </si>
  <si>
    <t>５　営利法人</t>
  </si>
  <si>
    <t>かぶしきがいしゃわいえすなーしんぐ</t>
    <phoneticPr fontId="1"/>
  </si>
  <si>
    <t>株式会社YSナーシング</t>
    <rPh sb="0" eb="4">
      <t>カブシキガイシャ</t>
    </rPh>
    <phoneticPr fontId="1"/>
  </si>
  <si>
    <t>6020001097680</t>
    <phoneticPr fontId="1"/>
  </si>
  <si>
    <t>横浜市中区長者町4-9-1</t>
    <rPh sb="0" eb="5">
      <t>ヨコハマシナカク</t>
    </rPh>
    <rPh sb="5" eb="8">
      <t>チョウジャマチ</t>
    </rPh>
    <phoneticPr fontId="1"/>
  </si>
  <si>
    <t>045</t>
    <phoneticPr fontId="1"/>
  </si>
  <si>
    <t>250</t>
    <phoneticPr fontId="1"/>
  </si>
  <si>
    <t>5665</t>
    <phoneticPr fontId="1"/>
  </si>
  <si>
    <t>5661</t>
    <phoneticPr fontId="1"/>
  </si>
  <si>
    <t>https://</t>
  </si>
  <si>
    <t>www.yuyuassist.co.jp</t>
    <phoneticPr fontId="1"/>
  </si>
  <si>
    <t>長堀　真己</t>
    <rPh sb="0" eb="2">
      <t>ナガホリ</t>
    </rPh>
    <rPh sb="3" eb="4">
      <t>マ</t>
    </rPh>
    <rPh sb="4" eb="5">
      <t>キ</t>
    </rPh>
    <phoneticPr fontId="1"/>
  </si>
  <si>
    <t>代表取締役</t>
    <rPh sb="0" eb="5">
      <t>ダイヒョウトリシマリヤク</t>
    </rPh>
    <phoneticPr fontId="1"/>
  </si>
  <si>
    <t>ゆうゆうあしすとなーしんぐほーむよこはま・ちょうじゃまち</t>
    <phoneticPr fontId="1"/>
  </si>
  <si>
    <t>ゆうゆうassistナーシングホーム横浜・長者町</t>
    <rPh sb="18" eb="20">
      <t>ヨコハマ</t>
    </rPh>
    <rPh sb="21" eb="24">
      <t>チョウジャマチ</t>
    </rPh>
    <phoneticPr fontId="1"/>
  </si>
  <si>
    <t>横浜市中区長者町3-7</t>
    <rPh sb="0" eb="8">
      <t>ヨコハマシナカクチョウジャマチ</t>
    </rPh>
    <phoneticPr fontId="1"/>
  </si>
  <si>
    <t>伊勢佐木長者町
関内</t>
    <rPh sb="0" eb="7">
      <t>イセザキチョウジャマチ</t>
    </rPh>
    <rPh sb="8" eb="10">
      <t>カンナイ</t>
    </rPh>
    <phoneticPr fontId="1"/>
  </si>
  <si>
    <t>横浜市営地下鉄　伊勢佐木長者町駅から徒歩2分
JR根岸線　関内駅から徒歩7分</t>
    <rPh sb="0" eb="7">
      <t>ヨコハマシエイチカテツ</t>
    </rPh>
    <rPh sb="8" eb="15">
      <t>イセザキチョウジャマチ</t>
    </rPh>
    <rPh sb="15" eb="16">
      <t>エキ</t>
    </rPh>
    <rPh sb="18" eb="20">
      <t>トホ</t>
    </rPh>
    <rPh sb="21" eb="22">
      <t>フン</t>
    </rPh>
    <rPh sb="26" eb="29">
      <t>ネギシセン</t>
    </rPh>
    <rPh sb="30" eb="33">
      <t>カンナイエキ</t>
    </rPh>
    <rPh sb="35" eb="37">
      <t>トホ</t>
    </rPh>
    <rPh sb="38" eb="39">
      <t>フン</t>
    </rPh>
    <phoneticPr fontId="1"/>
  </si>
  <si>
    <t>ysn-jimukyoku</t>
    <phoneticPr fontId="1"/>
  </si>
  <si>
    <t>yuyuassist.co.jp</t>
    <phoneticPr fontId="1"/>
  </si>
  <si>
    <t>www.yuyuassist.co.jp/choujamachi/</t>
    <phoneticPr fontId="1"/>
  </si>
  <si>
    <t>施設長</t>
    <rPh sb="0" eb="3">
      <t>シセツチョウ</t>
    </rPh>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</si>
  <si>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</si>
  <si>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</si>
  <si>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</si>
  <si>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</si>
  <si>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</si>
  <si>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</si>
  <si>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</si>
  <si>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</si>
  <si>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</si>
  <si>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</si>
  <si>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</si>
  <si>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</si>
  <si>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安否確認の方法・頻度
一般居室　1回/日　　介護居室　随時</t>
    <rPh sb="0" eb="4">
      <t>アンピカクニン</t>
    </rPh>
    <rPh sb="5" eb="7">
      <t>ホウホウ</t>
    </rPh>
    <rPh sb="8" eb="10">
      <t>ヒンド</t>
    </rPh>
    <rPh sb="11" eb="15">
      <t>イッパンキョシツ</t>
    </rPh>
    <rPh sb="17" eb="18">
      <t>カイ</t>
    </rPh>
    <rPh sb="19" eb="20">
      <t>ヒ</t>
    </rPh>
    <rPh sb="22" eb="26">
      <t>カイゴキョシツ</t>
    </rPh>
    <rPh sb="27" eb="29">
      <t>ズイジ</t>
    </rPh>
    <phoneticPr fontId="1"/>
  </si>
  <si>
    <t>・お客様のQOL（生活の質）を大切にします。
・お客様とご家族の和を大切にします。
・介護スタッフの絶えざる向上を目指します。
・常に効率的な施設運営を心掛けます。</t>
    <rPh sb="2" eb="4">
      <t>キャクサマ</t>
    </rPh>
    <rPh sb="9" eb="11">
      <t>セイカツ</t>
    </rPh>
    <rPh sb="12" eb="13">
      <t>シツ</t>
    </rPh>
    <rPh sb="15" eb="17">
      <t>タイセツ</t>
    </rPh>
    <rPh sb="25" eb="27">
      <t>キャクサマ</t>
    </rPh>
    <rPh sb="29" eb="31">
      <t>カゾク</t>
    </rPh>
    <rPh sb="32" eb="33">
      <t>ワ</t>
    </rPh>
    <rPh sb="34" eb="36">
      <t>タイセツ</t>
    </rPh>
    <rPh sb="43" eb="45">
      <t>カイゴ</t>
    </rPh>
    <rPh sb="50" eb="51">
      <t>タ</t>
    </rPh>
    <rPh sb="54" eb="56">
      <t>コウジョウ</t>
    </rPh>
    <rPh sb="57" eb="59">
      <t>メザ</t>
    </rPh>
    <rPh sb="65" eb="66">
      <t>ツネ</t>
    </rPh>
    <rPh sb="67" eb="70">
      <t>コウリツテキ</t>
    </rPh>
    <rPh sb="71" eb="75">
      <t>シセツウンエイ</t>
    </rPh>
    <rPh sb="76" eb="78">
      <t>ココロガ</t>
    </rPh>
    <phoneticPr fontId="1"/>
  </si>
  <si>
    <t>認知症ケアに対して「ユマニチュード」研修を取り入れ基本的な接遇から認知症の方への接し方を学び実践しております。介護技術向上の目的から「イーケアラボ」を導入しスタッフの研修の機会を増やし向上心を高めております。</t>
    <rPh sb="0" eb="3">
      <t>ニンチショウ</t>
    </rPh>
    <rPh sb="6" eb="7">
      <t>タイ</t>
    </rPh>
    <rPh sb="18" eb="20">
      <t>ケンシュウ</t>
    </rPh>
    <rPh sb="21" eb="22">
      <t>ト</t>
    </rPh>
    <rPh sb="23" eb="24">
      <t>イ</t>
    </rPh>
    <rPh sb="25" eb="28">
      <t>キホンテキ</t>
    </rPh>
    <rPh sb="29" eb="31">
      <t>セツグウ</t>
    </rPh>
    <rPh sb="33" eb="36">
      <t>ニンチショウ</t>
    </rPh>
    <rPh sb="37" eb="38">
      <t>カタ</t>
    </rPh>
    <rPh sb="40" eb="41">
      <t>セッ</t>
    </rPh>
    <rPh sb="42" eb="43">
      <t>カタ</t>
    </rPh>
    <rPh sb="44" eb="45">
      <t>マナ</t>
    </rPh>
    <rPh sb="46" eb="48">
      <t>ジッセン</t>
    </rPh>
    <rPh sb="55" eb="61">
      <t>カイゴギジュツコウジョウ</t>
    </rPh>
    <rPh sb="62" eb="64">
      <t>モクテキ</t>
    </rPh>
    <rPh sb="75" eb="77">
      <t>ドウニュウ</t>
    </rPh>
    <rPh sb="83" eb="85">
      <t>ケンシュウ</t>
    </rPh>
    <rPh sb="86" eb="88">
      <t>キカイ</t>
    </rPh>
    <rPh sb="89" eb="90">
      <t>フ</t>
    </rPh>
    <rPh sb="92" eb="95">
      <t>コウジョウシン</t>
    </rPh>
    <rPh sb="96" eb="97">
      <t>タカ</t>
    </rPh>
    <phoneticPr fontId="1"/>
  </si>
  <si>
    <t>１　自ら実施</t>
  </si>
  <si>
    <t>２　委託</t>
  </si>
  <si>
    <t>○</t>
  </si>
  <si>
    <t>社団法人　日本海員掖済会・横浜掖済会病院</t>
    <rPh sb="0" eb="4">
      <t>シャダンホウジン</t>
    </rPh>
    <rPh sb="5" eb="9">
      <t>ニホンカイイン</t>
    </rPh>
    <rPh sb="9" eb="12">
      <t>エキサイカイ</t>
    </rPh>
    <rPh sb="13" eb="18">
      <t>ヨコハマエキサイカイ</t>
    </rPh>
    <rPh sb="18" eb="20">
      <t>ビョウイン</t>
    </rPh>
    <phoneticPr fontId="1"/>
  </si>
  <si>
    <t>横浜市中区山田町1-2</t>
    <rPh sb="0" eb="5">
      <t>ヨコハマシナカク</t>
    </rPh>
    <rPh sb="5" eb="8">
      <t>ヤマダチョウ</t>
    </rPh>
    <phoneticPr fontId="1"/>
  </si>
  <si>
    <t>内科、胃腸科、外科、眼科、整形外科、
皮膚泌尿器科、ﾘﾊﾋﾞﾘﾃｰｼｮﾝ科、麻酔科、肛門科</t>
    <rPh sb="0" eb="2">
      <t>ナイカ</t>
    </rPh>
    <rPh sb="3" eb="6">
      <t>イチョウカ</t>
    </rPh>
    <rPh sb="7" eb="9">
      <t>ゲカ</t>
    </rPh>
    <rPh sb="10" eb="12">
      <t>ガンカ</t>
    </rPh>
    <rPh sb="13" eb="17">
      <t>セイケイゲカ</t>
    </rPh>
    <rPh sb="19" eb="25">
      <t>ヒフヒニョウキカ</t>
    </rPh>
    <rPh sb="36" eb="37">
      <t>カ</t>
    </rPh>
    <rPh sb="38" eb="41">
      <t>マスイカ</t>
    </rPh>
    <rPh sb="42" eb="45">
      <t>コウモンカ</t>
    </rPh>
    <phoneticPr fontId="1"/>
  </si>
  <si>
    <t>長者町ファミリークリニック</t>
    <rPh sb="0" eb="3">
      <t>チョウジャマチ</t>
    </rPh>
    <phoneticPr fontId="1"/>
  </si>
  <si>
    <t>横浜市中区長者町3-7　YS長者町ﾋﾞﾙ1階</t>
    <rPh sb="0" eb="5">
      <t>ヨコハマシナカク</t>
    </rPh>
    <rPh sb="5" eb="8">
      <t>チョウジャマチ</t>
    </rPh>
    <rPh sb="14" eb="17">
      <t>チョウジャマチ</t>
    </rPh>
    <rPh sb="21" eb="22">
      <t>カイ</t>
    </rPh>
    <phoneticPr fontId="1"/>
  </si>
  <si>
    <t>内科、皮膚科</t>
    <rPh sb="0" eb="2">
      <t>ナイカ</t>
    </rPh>
    <rPh sb="3" eb="6">
      <t>ヒフカ</t>
    </rPh>
    <phoneticPr fontId="1"/>
  </si>
  <si>
    <t>島津メディカルクリニック</t>
    <rPh sb="0" eb="2">
      <t>シマヅ</t>
    </rPh>
    <phoneticPr fontId="1"/>
  </si>
  <si>
    <t>横浜市緑区長津田町2733</t>
    <rPh sb="0" eb="5">
      <t>ヨコハマシミドリク</t>
    </rPh>
    <rPh sb="5" eb="8">
      <t>ナガツダ</t>
    </rPh>
    <rPh sb="8" eb="9">
      <t>チョウ</t>
    </rPh>
    <phoneticPr fontId="1"/>
  </si>
  <si>
    <t>医療法人港会　みなと歯科</t>
    <rPh sb="0" eb="6">
      <t>イリョウホウジンミナトカイ</t>
    </rPh>
    <rPh sb="10" eb="12">
      <t>シカ</t>
    </rPh>
    <phoneticPr fontId="1"/>
  </si>
  <si>
    <t>横浜市中区弁天通6-85</t>
    <rPh sb="0" eb="5">
      <t>ヨコハマシナカク</t>
    </rPh>
    <rPh sb="5" eb="8">
      <t>ベンテントオ</t>
    </rPh>
    <phoneticPr fontId="1"/>
  </si>
  <si>
    <t>歯科</t>
    <rPh sb="0" eb="2">
      <t>シカ</t>
    </rPh>
    <phoneticPr fontId="1"/>
  </si>
  <si>
    <t>日常生活における自己管理（食事、内服、保清等）に支障が見受けられル場合、ADLの低下による転倒のリスク増加や転倒回数の増加</t>
    <rPh sb="0" eb="4">
      <t>ニチジョウセイカツ</t>
    </rPh>
    <rPh sb="8" eb="12">
      <t>ジコカンリ</t>
    </rPh>
    <rPh sb="13" eb="15">
      <t>ショクジ</t>
    </rPh>
    <rPh sb="16" eb="18">
      <t>ナイフク</t>
    </rPh>
    <rPh sb="19" eb="22">
      <t>ホセイトウ</t>
    </rPh>
    <rPh sb="24" eb="26">
      <t>シショウ</t>
    </rPh>
    <rPh sb="27" eb="29">
      <t>ミウ</t>
    </rPh>
    <rPh sb="33" eb="35">
      <t>バアイ</t>
    </rPh>
    <rPh sb="40" eb="42">
      <t>テイカ</t>
    </rPh>
    <rPh sb="45" eb="47">
      <t>テントウ</t>
    </rPh>
    <rPh sb="51" eb="53">
      <t>ゾウカ</t>
    </rPh>
    <rPh sb="54" eb="58">
      <t>テントウカイスウ</t>
    </rPh>
    <rPh sb="59" eb="61">
      <t>ゾウカ</t>
    </rPh>
    <phoneticPr fontId="1"/>
  </si>
  <si>
    <t>ご本人、身元引受人の方との話し合いを経て、同意のもと移動</t>
    <rPh sb="1" eb="3">
      <t>ホンニン</t>
    </rPh>
    <rPh sb="4" eb="9">
      <t>ミモトヒキウケニン</t>
    </rPh>
    <rPh sb="10" eb="11">
      <t>カタ</t>
    </rPh>
    <rPh sb="13" eb="14">
      <t>ハナ</t>
    </rPh>
    <rPh sb="15" eb="16">
      <t>ア</t>
    </rPh>
    <rPh sb="18" eb="19">
      <t>ヘ</t>
    </rPh>
    <rPh sb="21" eb="23">
      <t>ドウイ</t>
    </rPh>
    <rPh sb="26" eb="28">
      <t>イドウ</t>
    </rPh>
    <phoneticPr fontId="1"/>
  </si>
  <si>
    <t>①満年齢65歳以上
②入居中の経済的な負担を負える事
③身元引受人を選任出来る事
④必要な場合には施設の協力医により診断を受ける事
⑤伝染性疾患の無い方</t>
    <rPh sb="1" eb="4">
      <t>マンネンレイ</t>
    </rPh>
    <rPh sb="6" eb="7">
      <t>サイ</t>
    </rPh>
    <rPh sb="7" eb="9">
      <t>イジョウ</t>
    </rPh>
    <rPh sb="11" eb="14">
      <t>ニュウキョチュウ</t>
    </rPh>
    <rPh sb="15" eb="18">
      <t>ケイザイテキ</t>
    </rPh>
    <rPh sb="19" eb="21">
      <t>フタン</t>
    </rPh>
    <rPh sb="22" eb="23">
      <t>オ</t>
    </rPh>
    <rPh sb="25" eb="26">
      <t>コト</t>
    </rPh>
    <rPh sb="28" eb="33">
      <t>ミモトヒキウケニン</t>
    </rPh>
    <rPh sb="34" eb="36">
      <t>センニン</t>
    </rPh>
    <rPh sb="36" eb="38">
      <t>デキ</t>
    </rPh>
    <rPh sb="39" eb="40">
      <t>コト</t>
    </rPh>
    <rPh sb="42" eb="44">
      <t>ヒツヨウ</t>
    </rPh>
    <rPh sb="45" eb="47">
      <t>バアイ</t>
    </rPh>
    <rPh sb="49" eb="51">
      <t>シセツ</t>
    </rPh>
    <rPh sb="52" eb="54">
      <t>キョウリョク</t>
    </rPh>
    <rPh sb="54" eb="55">
      <t>イ</t>
    </rPh>
    <rPh sb="58" eb="60">
      <t>シンダン</t>
    </rPh>
    <rPh sb="61" eb="62">
      <t>ウ</t>
    </rPh>
    <rPh sb="64" eb="65">
      <t>コト</t>
    </rPh>
    <rPh sb="67" eb="70">
      <t>デンセンセイ</t>
    </rPh>
    <rPh sb="70" eb="72">
      <t>シッカン</t>
    </rPh>
    <rPh sb="73" eb="74">
      <t>ナ</t>
    </rPh>
    <rPh sb="75" eb="76">
      <t>カタ</t>
    </rPh>
    <phoneticPr fontId="1"/>
  </si>
  <si>
    <t>①不正手段により入居したとき②支払いを正当な理由なく3ヶ月遅滞し未払金を前払金の未償却金額で相殺できないとき③入居者以外の第三者と同居されたとき④利用権譲渡等⑤入居契約書第18条の規定に違反したとき
⑥入居者の行動が他の入居者又は職員の生命に危害を及ぼし又はその危害の切迫した恐れがあるとき⑦反社会的勢力又はその関係者と判明したとき</t>
    <rPh sb="1" eb="3">
      <t>フセイ</t>
    </rPh>
    <rPh sb="3" eb="5">
      <t>シュダン</t>
    </rPh>
    <rPh sb="8" eb="10">
      <t>ニュウキョ</t>
    </rPh>
    <rPh sb="15" eb="17">
      <t>シハラ</t>
    </rPh>
    <rPh sb="19" eb="21">
      <t>セイトウ</t>
    </rPh>
    <rPh sb="22" eb="24">
      <t>リユウ</t>
    </rPh>
    <rPh sb="28" eb="29">
      <t>ゲツ</t>
    </rPh>
    <rPh sb="29" eb="31">
      <t>チタイ</t>
    </rPh>
    <rPh sb="32" eb="35">
      <t>ミバライキン</t>
    </rPh>
    <rPh sb="36" eb="39">
      <t>マエバライキン</t>
    </rPh>
    <rPh sb="40" eb="43">
      <t>ミショウキャク</t>
    </rPh>
    <rPh sb="43" eb="45">
      <t>キンガク</t>
    </rPh>
    <rPh sb="46" eb="48">
      <t>ソウサイ</t>
    </rPh>
    <rPh sb="55" eb="61">
      <t>ニュウキョシ</t>
    </rPh>
    <rPh sb="61" eb="64">
      <t>ダイサンシャ</t>
    </rPh>
    <rPh sb="65" eb="67">
      <t>ドウキョ</t>
    </rPh>
    <rPh sb="73" eb="76">
      <t>リヨウケン</t>
    </rPh>
    <rPh sb="76" eb="79">
      <t>ジョウトトウ</t>
    </rPh>
    <rPh sb="80" eb="85">
      <t>ニュウキョケイヤクショ</t>
    </rPh>
    <rPh sb="85" eb="86">
      <t>ダイ</t>
    </rPh>
    <rPh sb="88" eb="89">
      <t>ジョウ</t>
    </rPh>
    <rPh sb="90" eb="92">
      <t>キテイ</t>
    </rPh>
    <rPh sb="93" eb="95">
      <t>イハン</t>
    </rPh>
    <rPh sb="101" eb="104">
      <t>ニュウキョシャ</t>
    </rPh>
    <rPh sb="105" eb="107">
      <t>コウドウ</t>
    </rPh>
    <rPh sb="108" eb="109">
      <t>タ</t>
    </rPh>
    <rPh sb="110" eb="114">
      <t>ニュウキョシャマタ</t>
    </rPh>
    <rPh sb="115" eb="117">
      <t>ショクイン</t>
    </rPh>
    <rPh sb="118" eb="120">
      <t>セイメイ</t>
    </rPh>
    <rPh sb="121" eb="123">
      <t>キガイ</t>
    </rPh>
    <rPh sb="124" eb="125">
      <t>オヨ</t>
    </rPh>
    <rPh sb="127" eb="128">
      <t>マタ</t>
    </rPh>
    <rPh sb="131" eb="133">
      <t>キガイ</t>
    </rPh>
    <rPh sb="134" eb="136">
      <t>セッパク</t>
    </rPh>
    <rPh sb="138" eb="139">
      <t>オソ</t>
    </rPh>
    <rPh sb="146" eb="152">
      <t>ハンシャカイテキセイリョク</t>
    </rPh>
    <rPh sb="152" eb="153">
      <t>マタ</t>
    </rPh>
    <rPh sb="156" eb="159">
      <t>カンケイシャ</t>
    </rPh>
    <rPh sb="160" eb="162">
      <t>ハンメイ</t>
    </rPh>
    <phoneticPr fontId="1"/>
  </si>
  <si>
    <t>入居者の条件を満たし、所定の健康診断書を提出された方は、原則1週間の体験入居が可能。
費用は1日当たり13,200円（税込み）
介護保険は適用外となります。</t>
    <rPh sb="0" eb="3">
      <t>ニュウキョシャ</t>
    </rPh>
    <rPh sb="4" eb="6">
      <t>ジョウケン</t>
    </rPh>
    <rPh sb="7" eb="8">
      <t>ミ</t>
    </rPh>
    <rPh sb="11" eb="13">
      <t>ショテイ</t>
    </rPh>
    <rPh sb="14" eb="18">
      <t>ケンコウシンダン</t>
    </rPh>
    <rPh sb="18" eb="19">
      <t>ショ</t>
    </rPh>
    <rPh sb="20" eb="22">
      <t>テイシュツ</t>
    </rPh>
    <rPh sb="25" eb="26">
      <t>カタ</t>
    </rPh>
    <rPh sb="28" eb="30">
      <t>ゲンソク</t>
    </rPh>
    <rPh sb="31" eb="33">
      <t>シュウカン</t>
    </rPh>
    <rPh sb="34" eb="38">
      <t>タイケンニュウキョ</t>
    </rPh>
    <rPh sb="39" eb="41">
      <t>カノウ</t>
    </rPh>
    <rPh sb="43" eb="45">
      <t>ヒヨウ</t>
    </rPh>
    <rPh sb="47" eb="49">
      <t>ヒア</t>
    </rPh>
    <rPh sb="57" eb="58">
      <t>エン</t>
    </rPh>
    <rPh sb="59" eb="61">
      <t>ゼイコ</t>
    </rPh>
    <rPh sb="64" eb="68">
      <t>カイゴホケン</t>
    </rPh>
    <rPh sb="69" eb="72">
      <t>テキヨウガイ</t>
    </rPh>
    <phoneticPr fontId="1"/>
  </si>
  <si>
    <t>１　利用権方式</t>
  </si>
  <si>
    <t>４　選択方式</t>
  </si>
  <si>
    <t>１　減額なし</t>
  </si>
  <si>
    <t>神奈川県に係わる消費者物価指数及び人件費・物価の変動等に基づく。</t>
    <rPh sb="0" eb="4">
      <t>カナガワケン</t>
    </rPh>
    <rPh sb="5" eb="6">
      <t>カカ</t>
    </rPh>
    <rPh sb="8" eb="11">
      <t>ショウヒシャ</t>
    </rPh>
    <rPh sb="11" eb="15">
      <t>ブッカシスウ</t>
    </rPh>
    <rPh sb="15" eb="16">
      <t>オヨ</t>
    </rPh>
    <rPh sb="17" eb="20">
      <t>ジンケンヒ</t>
    </rPh>
    <rPh sb="21" eb="23">
      <t>ブッカ</t>
    </rPh>
    <rPh sb="24" eb="26">
      <t>ヘンドウ</t>
    </rPh>
    <rPh sb="26" eb="27">
      <t>トウ</t>
    </rPh>
    <rPh sb="28" eb="29">
      <t>モト</t>
    </rPh>
    <phoneticPr fontId="1"/>
  </si>
  <si>
    <t>運営懇談会の意見を聞いて決定します。</t>
    <rPh sb="0" eb="5">
      <t>ウンエイコンダンカイ</t>
    </rPh>
    <rPh sb="6" eb="8">
      <t>イケン</t>
    </rPh>
    <rPh sb="9" eb="10">
      <t>キ</t>
    </rPh>
    <rPh sb="12" eb="14">
      <t>ケッテイ</t>
    </rPh>
    <phoneticPr fontId="1"/>
  </si>
  <si>
    <t>要介護2</t>
    <rPh sb="0" eb="3">
      <t>ヨウカイゴ</t>
    </rPh>
    <phoneticPr fontId="1"/>
  </si>
  <si>
    <t>自立</t>
    <rPh sb="0" eb="2">
      <t>ジリツ</t>
    </rPh>
    <phoneticPr fontId="1"/>
  </si>
  <si>
    <t>居室の維持管理費</t>
    <rPh sb="0" eb="2">
      <t>キョシツ</t>
    </rPh>
    <rPh sb="3" eb="8">
      <t>イジカンリヒ</t>
    </rPh>
    <phoneticPr fontId="1"/>
  </si>
  <si>
    <t>介護度に応じて利用料金の1割～3割を別途負担となります。</t>
    <rPh sb="0" eb="3">
      <t>カイゴド</t>
    </rPh>
    <rPh sb="4" eb="5">
      <t>オウ</t>
    </rPh>
    <rPh sb="7" eb="11">
      <t>リヨウリョウキン</t>
    </rPh>
    <rPh sb="13" eb="14">
      <t>ワリ</t>
    </rPh>
    <rPh sb="16" eb="17">
      <t>ワリ</t>
    </rPh>
    <rPh sb="18" eb="20">
      <t>ベット</t>
    </rPh>
    <rPh sb="20" eb="22">
      <t>フタン</t>
    </rPh>
    <phoneticPr fontId="1"/>
  </si>
  <si>
    <t>共用施設等の維持管理費、事務・管理部門の人件費</t>
    <rPh sb="0" eb="2">
      <t>キョウヨウ</t>
    </rPh>
    <rPh sb="2" eb="5">
      <t>シセツトウ</t>
    </rPh>
    <rPh sb="6" eb="10">
      <t>イジカンリ</t>
    </rPh>
    <rPh sb="10" eb="11">
      <t>ヒ</t>
    </rPh>
    <rPh sb="12" eb="14">
      <t>ジム</t>
    </rPh>
    <rPh sb="15" eb="19">
      <t>カンリブモン</t>
    </rPh>
    <rPh sb="20" eb="23">
      <t>ジンケンヒ</t>
    </rPh>
    <phoneticPr fontId="1"/>
  </si>
  <si>
    <t>一人当たり30日計算（81,400円）
欠食分（各食）を翌月に返金（次月請求分で相殺）させて頂きます
返金額：朝食440円、昼食550円、夕食660円　欠食数の合計金額</t>
    <rPh sb="0" eb="3">
      <t>ヒトリア</t>
    </rPh>
    <rPh sb="7" eb="8">
      <t>ヒ</t>
    </rPh>
    <rPh sb="8" eb="10">
      <t>ケイサン</t>
    </rPh>
    <rPh sb="17" eb="18">
      <t>エン</t>
    </rPh>
    <rPh sb="20" eb="23">
      <t>ケッショクブン</t>
    </rPh>
    <rPh sb="24" eb="26">
      <t>カクショク</t>
    </rPh>
    <rPh sb="28" eb="30">
      <t>ヨクゲツ</t>
    </rPh>
    <rPh sb="31" eb="33">
      <t>ヘンキン</t>
    </rPh>
    <rPh sb="34" eb="36">
      <t>ジゲツ</t>
    </rPh>
    <rPh sb="36" eb="39">
      <t>セイキュウブン</t>
    </rPh>
    <rPh sb="40" eb="42">
      <t>ソウサイ</t>
    </rPh>
    <rPh sb="46" eb="47">
      <t>イタダ</t>
    </rPh>
    <rPh sb="51" eb="54">
      <t>ヘンキンガク</t>
    </rPh>
    <rPh sb="55" eb="57">
      <t>チョウショク</t>
    </rPh>
    <rPh sb="60" eb="61">
      <t>エン</t>
    </rPh>
    <rPh sb="62" eb="64">
      <t>チュウショク</t>
    </rPh>
    <rPh sb="67" eb="68">
      <t>エン</t>
    </rPh>
    <rPh sb="69" eb="71">
      <t>ユウショク</t>
    </rPh>
    <rPh sb="74" eb="75">
      <t>エン</t>
    </rPh>
    <rPh sb="76" eb="79">
      <t>ケッショクスウ</t>
    </rPh>
    <rPh sb="80" eb="84">
      <t>ゴウケイキンガク</t>
    </rPh>
    <phoneticPr fontId="1"/>
  </si>
  <si>
    <t>居室内の電気料金、水道料金、ガス料金等は別途実費負担となります。</t>
    <rPh sb="0" eb="3">
      <t>キョシツナイ</t>
    </rPh>
    <rPh sb="4" eb="8">
      <t>デンキリョウキン</t>
    </rPh>
    <rPh sb="9" eb="13">
      <t>スイドウリョウキン</t>
    </rPh>
    <rPh sb="16" eb="18">
      <t>リョウキン</t>
    </rPh>
    <rPh sb="18" eb="19">
      <t>トウ</t>
    </rPh>
    <rPh sb="20" eb="22">
      <t>ベット</t>
    </rPh>
    <rPh sb="22" eb="26">
      <t>ジッピフタン</t>
    </rPh>
    <phoneticPr fontId="1"/>
  </si>
  <si>
    <t>建設費、修繕費、固定資産税、管理事務費等を基礎とし、近隣家賃を参照して、償却期間等を勘案して算出。</t>
    <rPh sb="0" eb="3">
      <t>ケンセツヒ</t>
    </rPh>
    <rPh sb="4" eb="7">
      <t>シュウゼンヒ</t>
    </rPh>
    <rPh sb="8" eb="13">
      <t>コテイシサンゼイ</t>
    </rPh>
    <rPh sb="14" eb="20">
      <t>カンリジムヒトウ</t>
    </rPh>
    <rPh sb="21" eb="23">
      <t>キソ</t>
    </rPh>
    <rPh sb="26" eb="28">
      <t>キンリン</t>
    </rPh>
    <rPh sb="28" eb="30">
      <t>ヤチン</t>
    </rPh>
    <rPh sb="31" eb="33">
      <t>サンショウ</t>
    </rPh>
    <rPh sb="36" eb="38">
      <t>ショウキャク</t>
    </rPh>
    <rPh sb="38" eb="40">
      <t>キカン</t>
    </rPh>
    <rPh sb="40" eb="41">
      <t>トウ</t>
    </rPh>
    <rPh sb="42" eb="44">
      <t>カンアン</t>
    </rPh>
    <rPh sb="46" eb="48">
      <t>サンシュツ</t>
    </rPh>
    <phoneticPr fontId="1"/>
  </si>
  <si>
    <t>48ヶ月～120ヶ月</t>
    <rPh sb="3" eb="4">
      <t>ゲツ</t>
    </rPh>
    <rPh sb="9" eb="10">
      <t>ゲツ</t>
    </rPh>
    <phoneticPr fontId="1"/>
  </si>
  <si>
    <t>360,000円～13,710,000円</t>
    <rPh sb="7" eb="8">
      <t>エン</t>
    </rPh>
    <rPh sb="19" eb="20">
      <t>エン</t>
    </rPh>
    <phoneticPr fontId="1"/>
  </si>
  <si>
    <t>13～29</t>
    <phoneticPr fontId="1"/>
  </si>
  <si>
    <t>受領済の前払金の全額を無利息で返還することとします。但し、実費分として滞在日数に応じた月額利用料の日割り分、介護報酬の1～3割負担分、原状回復費用等の債務は徴収致します。</t>
    <rPh sb="0" eb="3">
      <t>ジュリョウスミ</t>
    </rPh>
    <rPh sb="4" eb="7">
      <t>マエバライキン</t>
    </rPh>
    <rPh sb="8" eb="10">
      <t>ゼンガク</t>
    </rPh>
    <rPh sb="11" eb="14">
      <t>ムリソク</t>
    </rPh>
    <rPh sb="15" eb="17">
      <t>ヘンカン</t>
    </rPh>
    <rPh sb="26" eb="27">
      <t>タダ</t>
    </rPh>
    <rPh sb="29" eb="32">
      <t>ジッピブン</t>
    </rPh>
    <rPh sb="35" eb="37">
      <t>タイザイ</t>
    </rPh>
    <rPh sb="37" eb="39">
      <t>ニッスウ</t>
    </rPh>
    <rPh sb="40" eb="41">
      <t>オウ</t>
    </rPh>
    <rPh sb="43" eb="45">
      <t>ゲツガク</t>
    </rPh>
    <rPh sb="45" eb="48">
      <t>リヨウリョウ</t>
    </rPh>
    <rPh sb="49" eb="51">
      <t>ヒワ</t>
    </rPh>
    <rPh sb="52" eb="53">
      <t>ブン</t>
    </rPh>
    <rPh sb="54" eb="58">
      <t>カイゴホウシュウ</t>
    </rPh>
    <rPh sb="62" eb="66">
      <t>ワリフタンブン</t>
    </rPh>
    <rPh sb="67" eb="74">
      <t>ゲンジョウカイフクヒヨウトウ</t>
    </rPh>
    <rPh sb="75" eb="77">
      <t>サイム</t>
    </rPh>
    <rPh sb="78" eb="81">
      <t>チョウシュウイタ</t>
    </rPh>
    <phoneticPr fontId="1"/>
  </si>
  <si>
    <t>未償却分がある場合は返還させて頂きます。</t>
    <rPh sb="0" eb="3">
      <t>ミショウキャク</t>
    </rPh>
    <rPh sb="3" eb="4">
      <t>ブン</t>
    </rPh>
    <rPh sb="7" eb="9">
      <t>バアイ</t>
    </rPh>
    <rPh sb="10" eb="12">
      <t>ヘンカン</t>
    </rPh>
    <rPh sb="15" eb="16">
      <t>イタダ</t>
    </rPh>
    <phoneticPr fontId="1"/>
  </si>
  <si>
    <t>１　全国有料老人ホーム協会</t>
  </si>
  <si>
    <t>他施設への転居</t>
    <rPh sb="0" eb="3">
      <t>タシセツ</t>
    </rPh>
    <rPh sb="5" eb="7">
      <t>テンキョ</t>
    </rPh>
    <phoneticPr fontId="1"/>
  </si>
  <si>
    <t>ゆうゆうassistナーシングホーム横浜・長者町
相談窓口（秋山）</t>
    <rPh sb="18" eb="20">
      <t>ヨコハマ</t>
    </rPh>
    <rPh sb="21" eb="24">
      <t>チョウジャマチ</t>
    </rPh>
    <rPh sb="25" eb="29">
      <t>ソウダンマドグチ</t>
    </rPh>
    <rPh sb="30" eb="32">
      <t>アキヤマ</t>
    </rPh>
    <phoneticPr fontId="1"/>
  </si>
  <si>
    <t>045</t>
    <phoneticPr fontId="1"/>
  </si>
  <si>
    <t>250</t>
    <phoneticPr fontId="1"/>
  </si>
  <si>
    <t>5665</t>
    <phoneticPr fontId="1"/>
  </si>
  <si>
    <t>株式会社YSナーシング
介護事業部窓口（一柳）</t>
    <rPh sb="0" eb="4">
      <t>カブシキガイシャ</t>
    </rPh>
    <rPh sb="12" eb="17">
      <t>カイゴジギョウブ</t>
    </rPh>
    <rPh sb="17" eb="19">
      <t>マドグチ</t>
    </rPh>
    <rPh sb="20" eb="22">
      <t>イチヤナギ</t>
    </rPh>
    <phoneticPr fontId="1"/>
  </si>
  <si>
    <t>650</t>
    <phoneticPr fontId="1"/>
  </si>
  <si>
    <t>5633</t>
    <phoneticPr fontId="1"/>
  </si>
  <si>
    <t>土日祝日</t>
    <rPh sb="0" eb="4">
      <t>ドニチシュクジツ</t>
    </rPh>
    <phoneticPr fontId="1"/>
  </si>
  <si>
    <t>公益社団法人全国有料老人ホーム協会</t>
    <rPh sb="0" eb="4">
      <t>コウエキシャダン</t>
    </rPh>
    <rPh sb="4" eb="6">
      <t>ホウジン</t>
    </rPh>
    <rPh sb="6" eb="8">
      <t>ゼンコク</t>
    </rPh>
    <rPh sb="8" eb="10">
      <t>ユウリョウ</t>
    </rPh>
    <rPh sb="10" eb="12">
      <t>ロウジン</t>
    </rPh>
    <rPh sb="15" eb="17">
      <t>キョウカイ</t>
    </rPh>
    <phoneticPr fontId="1"/>
  </si>
  <si>
    <t>03</t>
    <phoneticPr fontId="1"/>
  </si>
  <si>
    <t>5207</t>
    <phoneticPr fontId="1"/>
  </si>
  <si>
    <t>2763</t>
    <phoneticPr fontId="1"/>
  </si>
  <si>
    <t>横浜市健康福祉局高齢健康福祉部
高齢施設課</t>
    <rPh sb="0" eb="3">
      <t>ヨコハマシ</t>
    </rPh>
    <rPh sb="3" eb="8">
      <t>ケンコウフクシキョク</t>
    </rPh>
    <rPh sb="8" eb="10">
      <t>コウレイ</t>
    </rPh>
    <rPh sb="10" eb="12">
      <t>ケンコウ</t>
    </rPh>
    <rPh sb="12" eb="15">
      <t>フクシブ</t>
    </rPh>
    <rPh sb="16" eb="21">
      <t>コウレイシセツカ</t>
    </rPh>
    <phoneticPr fontId="1"/>
  </si>
  <si>
    <t>671</t>
    <phoneticPr fontId="1"/>
  </si>
  <si>
    <t>4117</t>
    <phoneticPr fontId="1"/>
  </si>
  <si>
    <t>事業活動包括保険
東京海上日動火災保険株式会社</t>
    <rPh sb="0" eb="4">
      <t>ジギョウカツドウ</t>
    </rPh>
    <rPh sb="4" eb="8">
      <t>ホウカツホケン</t>
    </rPh>
    <rPh sb="9" eb="15">
      <t>トウキョウカイジョウニチドウ</t>
    </rPh>
    <rPh sb="15" eb="17">
      <t>カサイ</t>
    </rPh>
    <rPh sb="17" eb="19">
      <t>ホケン</t>
    </rPh>
    <rPh sb="19" eb="23">
      <t>カブシキガイシャ</t>
    </rPh>
    <phoneticPr fontId="1"/>
  </si>
  <si>
    <t>万一事故など発生した場合は、
速やかに損害保険等の手配をするなど、可決に向けての誠実な対応を行います。</t>
    <rPh sb="0" eb="2">
      <t>マンイチ</t>
    </rPh>
    <rPh sb="2" eb="4">
      <t>ジコ</t>
    </rPh>
    <rPh sb="6" eb="8">
      <t>ハッセイ</t>
    </rPh>
    <rPh sb="10" eb="12">
      <t>バアイ</t>
    </rPh>
    <rPh sb="15" eb="16">
      <t>スミ</t>
    </rPh>
    <rPh sb="19" eb="24">
      <t>ソンガイホケントウ</t>
    </rPh>
    <rPh sb="25" eb="27">
      <t>テハイ</t>
    </rPh>
    <rPh sb="33" eb="35">
      <t>カケツ</t>
    </rPh>
    <rPh sb="36" eb="37">
      <t>ム</t>
    </rPh>
    <rPh sb="40" eb="42">
      <t>セイジツ</t>
    </rPh>
    <rPh sb="43" eb="45">
      <t>タイオウ</t>
    </rPh>
    <rPh sb="46" eb="47">
      <t>オコナ</t>
    </rPh>
    <phoneticPr fontId="1"/>
  </si>
  <si>
    <t>年2回（5月、10月）</t>
    <rPh sb="0" eb="1">
      <t>ネン</t>
    </rPh>
    <rPh sb="2" eb="3">
      <t>カイ</t>
    </rPh>
    <rPh sb="5" eb="6">
      <t>ガツ</t>
    </rPh>
    <rPh sb="9" eb="10">
      <t>ガツ</t>
    </rPh>
    <phoneticPr fontId="1"/>
  </si>
  <si>
    <t>１　入居希望者に公開</t>
  </si>
  <si>
    <t>２　入居希望者に交付</t>
  </si>
  <si>
    <t xml:space="preserve">【居室タイプ　上記記載以外】
タイプ　　　トイレ　　　　浴室　　　　面積　　　　戸数　　　　区分
タイプ11　　　有　　　　　有　　　　　55.56㎡　　　3　　　　　一般居室
タイプ12　　　有　　　　　有　　　　　57.36㎡　　　4　　　　　一般居室
タイプ13　　　有　　　　　有　　　　　58.85㎡　　　3　　　　　一般居室
タイプ14　　　有　　　　　有　　　　　60.56㎡　　　1　　　　　一般居室
タイプ15　　　有　　　　　有　　　　　61.97㎡　　　3　　　　　一般居室
タイプ16　　　有　　　　　有　　　　　64.60㎡　　　1　　　　　一般居室
</t>
    <rPh sb="1" eb="3">
      <t>キョシツ</t>
    </rPh>
    <rPh sb="7" eb="13">
      <t>ジョウキキサイイガイ</t>
    </rPh>
    <rPh sb="28" eb="30">
      <t>ヨクシツ</t>
    </rPh>
    <rPh sb="34" eb="36">
      <t>メンセキ</t>
    </rPh>
    <rPh sb="40" eb="42">
      <t>コスウ</t>
    </rPh>
    <rPh sb="46" eb="48">
      <t>クブン</t>
    </rPh>
    <rPh sb="58" eb="59">
      <t>アリ</t>
    </rPh>
    <rPh sb="64" eb="65">
      <t>アリ</t>
    </rPh>
    <rPh sb="85" eb="89">
      <t>イッパンキョシツ</t>
    </rPh>
    <rPh sb="98" eb="99">
      <t>アリ</t>
    </rPh>
    <rPh sb="104" eb="105">
      <t>アリ</t>
    </rPh>
    <rPh sb="125" eb="127">
      <t>イッパン</t>
    </rPh>
    <rPh sb="127" eb="129">
      <t>キョシツ</t>
    </rPh>
    <rPh sb="138" eb="139">
      <t>アリ</t>
    </rPh>
    <rPh sb="144" eb="145">
      <t>アリ</t>
    </rPh>
    <rPh sb="165" eb="169">
      <t>イッパンキョシツ</t>
    </rPh>
    <rPh sb="178" eb="179">
      <t>アリ</t>
    </rPh>
    <rPh sb="184" eb="185">
      <t>アリ</t>
    </rPh>
    <rPh sb="205" eb="209">
      <t>イッパンキョシツ</t>
    </rPh>
    <rPh sb="218" eb="219">
      <t>アリ</t>
    </rPh>
    <rPh sb="224" eb="225">
      <t>アリ</t>
    </rPh>
    <rPh sb="245" eb="249">
      <t>イッパンキョシツ</t>
    </rPh>
    <rPh sb="258" eb="259">
      <t>アリ</t>
    </rPh>
    <rPh sb="264" eb="265">
      <t>アリ</t>
    </rPh>
    <rPh sb="285" eb="289">
      <t>イッパンキョシツ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</si>
</sst>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9</v>
      </c>
      <c r="J4" s="474"/>
      <c r="K4" s="33" t="s">
        <v>2447</v>
      </c>
      <c r="L4" s="474">
        <v>1</v>
      </c>
      <c r="M4" s="474"/>
      <c r="N4" s="471" t="s">
        <v>467</v>
      </c>
      <c r="O4" s="471"/>
      <c r="P4" s="475"/>
    </row>
    <row r="5" spans="1:20" ht="20.100000000000001" customHeight="1">
      <c r="B5" s="455" t="s">
        <v>1</v>
      </c>
      <c r="C5" s="325"/>
      <c r="D5" s="325"/>
      <c r="E5" s="326"/>
      <c r="F5" s="110" t="s">
        <v>2528</v>
      </c>
      <c r="G5" s="342"/>
      <c r="H5" s="342"/>
      <c r="I5" s="342"/>
      <c r="J5" s="342"/>
      <c r="K5" s="342"/>
      <c r="L5" s="342"/>
      <c r="M5" s="342"/>
      <c r="N5" s="342"/>
      <c r="O5" s="342"/>
      <c r="P5" s="342"/>
      <c r="Q5" s="12"/>
    </row>
    <row r="6" spans="1:20" ht="20.100000000000001" customHeight="1">
      <c r="B6" s="455" t="s">
        <v>2</v>
      </c>
      <c r="C6" s="325"/>
      <c r="D6" s="325"/>
      <c r="E6" s="326"/>
      <c r="F6" s="110" t="s">
        <v>2529</v>
      </c>
      <c r="G6" s="342"/>
      <c r="H6" s="342"/>
      <c r="I6" s="342"/>
      <c r="J6" s="342"/>
      <c r="K6" s="342"/>
      <c r="L6" s="342"/>
      <c r="M6" s="342"/>
      <c r="N6" s="342"/>
      <c r="O6" s="342"/>
      <c r="P6" s="342"/>
    </row>
    <row r="7" spans="1:20" ht="20.100000000000001" customHeight="1">
      <c r="B7" s="455"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2" t="s">
        <v>469</v>
      </c>
      <c r="C8" s="463"/>
      <c r="D8" s="463"/>
      <c r="E8" s="464"/>
      <c r="F8" s="452"/>
      <c r="G8" s="453"/>
      <c r="H8" s="453"/>
      <c r="I8" s="453"/>
      <c r="J8" s="453"/>
      <c r="K8" s="453"/>
      <c r="L8" s="453"/>
      <c r="M8" s="453"/>
      <c r="N8" s="453"/>
      <c r="O8" s="453"/>
      <c r="P8" s="45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2530</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2" t="s">
        <v>2532</v>
      </c>
      <c r="I13" s="483"/>
      <c r="J13" s="483"/>
      <c r="K13" s="483"/>
      <c r="L13" s="483"/>
      <c r="M13" s="483"/>
      <c r="N13" s="483"/>
      <c r="O13" s="483"/>
      <c r="P13" s="484"/>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231</v>
      </c>
      <c r="H17" s="35" t="s">
        <v>468</v>
      </c>
      <c r="I17" s="32">
        <v>33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7">
        <v>2012</v>
      </c>
      <c r="G26" s="448"/>
      <c r="H26" s="35" t="s">
        <v>465</v>
      </c>
      <c r="I26" s="448">
        <v>10</v>
      </c>
      <c r="J26" s="448"/>
      <c r="K26" s="35" t="s">
        <v>466</v>
      </c>
      <c r="L26" s="448">
        <v>1</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2544</v>
      </c>
      <c r="I31" s="466"/>
      <c r="J31" s="466"/>
      <c r="K31" s="466"/>
      <c r="L31" s="466"/>
      <c r="M31" s="466"/>
      <c r="N31" s="466"/>
      <c r="O31" s="466"/>
      <c r="P31" s="467"/>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231</v>
      </c>
      <c r="H33" s="35" t="s">
        <v>468</v>
      </c>
      <c r="I33" s="32">
        <v>33</v>
      </c>
      <c r="J33" s="456"/>
      <c r="K33" s="456"/>
      <c r="L33" s="456"/>
      <c r="M33" s="456"/>
      <c r="N33" s="456"/>
      <c r="O33" s="456"/>
      <c r="P33" s="457"/>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2545</v>
      </c>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2547</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468</v>
      </c>
      <c r="L43" s="11" t="s">
        <v>2537</v>
      </c>
      <c r="M43" s="35" t="s">
        <v>468</v>
      </c>
      <c r="N43" s="11" t="s">
        <v>2538</v>
      </c>
      <c r="O43" s="313"/>
      <c r="P43" s="314"/>
      <c r="S43" s="15" t="str">
        <f>IF(OR(J43="",L43="",N43=""),"未記入","")</f>
        <v/>
      </c>
    </row>
    <row r="44" spans="2:20" ht="20.100000000000001" customHeight="1">
      <c r="B44" s="186"/>
      <c r="C44" s="130"/>
      <c r="D44" s="130"/>
      <c r="E44" s="130"/>
      <c r="F44" s="130" t="s">
        <v>15</v>
      </c>
      <c r="G44" s="130"/>
      <c r="H44" s="130"/>
      <c r="I44" s="130"/>
      <c r="J44" s="64" t="s">
        <v>2536</v>
      </c>
      <c r="K44" s="35" t="s">
        <v>468</v>
      </c>
      <c r="L44" s="63" t="s">
        <v>2537</v>
      </c>
      <c r="M44" s="35" t="s">
        <v>468</v>
      </c>
      <c r="N44" s="63" t="s">
        <v>2539</v>
      </c>
      <c r="O44" s="313"/>
      <c r="P44" s="314"/>
    </row>
    <row r="45" spans="2:20" ht="20.100000000000001" customHeight="1">
      <c r="B45" s="186"/>
      <c r="C45" s="130"/>
      <c r="D45" s="130"/>
      <c r="E45" s="130"/>
      <c r="F45" s="194" t="s">
        <v>410</v>
      </c>
      <c r="G45" s="195"/>
      <c r="H45" s="195"/>
      <c r="I45" s="196"/>
      <c r="J45" s="109" t="s">
        <v>2549</v>
      </c>
      <c r="K45" s="117"/>
      <c r="L45" s="117"/>
      <c r="M45" s="35" t="s">
        <v>464</v>
      </c>
      <c r="N45" s="117" t="s">
        <v>2550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2551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2552</v>
      </c>
      <c r="K49" s="108"/>
      <c r="L49" s="108"/>
      <c r="M49" s="108"/>
      <c r="N49" s="108"/>
      <c r="O49" s="109"/>
      <c r="P49" s="110"/>
    </row>
    <row r="50" spans="1:20" ht="20.100000000000001" customHeight="1">
      <c r="B50" s="151" t="s">
        <v>28</v>
      </c>
      <c r="C50" s="100"/>
      <c r="D50" s="100"/>
      <c r="E50" s="100"/>
      <c r="F50" s="100"/>
      <c r="G50" s="100"/>
      <c r="H50" s="100"/>
      <c r="I50" s="100"/>
      <c r="J50" s="447">
        <v>2011</v>
      </c>
      <c r="K50" s="448"/>
      <c r="L50" s="35" t="s">
        <v>465</v>
      </c>
      <c r="M50" s="61">
        <v>6</v>
      </c>
      <c r="N50" s="35" t="s">
        <v>466</v>
      </c>
      <c r="O50" s="61">
        <v>15</v>
      </c>
      <c r="P50" s="37" t="s">
        <v>467</v>
      </c>
      <c r="S50" s="15" t="str">
        <f>IF(OR(J50="",M50="",O50=""),"未記入","")</f>
        <v/>
      </c>
    </row>
    <row r="51" spans="1:20" ht="20.100000000000001" customHeight="1" thickBot="1">
      <c r="B51" s="152" t="s">
        <v>29</v>
      </c>
      <c r="C51" s="451"/>
      <c r="D51" s="451"/>
      <c r="E51" s="451"/>
      <c r="F51" s="451"/>
      <c r="G51" s="451"/>
      <c r="H51" s="451"/>
      <c r="I51" s="451"/>
      <c r="J51" s="449">
        <v>2011</v>
      </c>
      <c r="K51" s="450"/>
      <c r="L51" s="36" t="s">
        <v>465</v>
      </c>
      <c r="M51" s="62">
        <v>6</v>
      </c>
      <c r="N51" s="36" t="s">
        <v>466</v>
      </c>
      <c r="O51" s="62">
        <v>16</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7"/>
      <c r="K57" s="448"/>
      <c r="L57" s="35" t="s">
        <v>465</v>
      </c>
      <c r="M57" s="61"/>
      <c r="N57" s="35" t="s">
        <v>466</v>
      </c>
      <c r="O57" s="61"/>
      <c r="P57" s="37" t="s">
        <v>467</v>
      </c>
    </row>
    <row r="58" spans="1:20" ht="20.100000000000001" customHeight="1" thickBot="1">
      <c r="B58" s="114"/>
      <c r="C58" s="115"/>
      <c r="D58" s="116"/>
      <c r="E58" s="257" t="s">
        <v>35</v>
      </c>
      <c r="F58" s="257"/>
      <c r="G58" s="257"/>
      <c r="H58" s="257"/>
      <c r="I58" s="257"/>
      <c r="J58" s="449"/>
      <c r="K58" s="45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1124.3699999999999</v>
      </c>
      <c r="H61" s="94"/>
      <c r="I61" s="94"/>
      <c r="J61" s="94"/>
      <c r="K61" s="446"/>
      <c r="L61" s="368" t="s">
        <v>496</v>
      </c>
      <c r="M61" s="306"/>
      <c r="N61" s="306"/>
      <c r="O61" s="306"/>
      <c r="P61" s="411"/>
    </row>
    <row r="62" spans="1:20" ht="20.100000000000001" customHeight="1">
      <c r="B62" s="186"/>
      <c r="C62" s="130"/>
      <c r="D62" s="96" t="s">
        <v>39</v>
      </c>
      <c r="E62" s="97"/>
      <c r="F62" s="267"/>
      <c r="G62" s="108" t="s">
        <v>2554</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2555</v>
      </c>
      <c r="L65" s="117"/>
      <c r="M65" s="117"/>
      <c r="N65" s="117"/>
      <c r="O65" s="117"/>
      <c r="P65" s="118"/>
    </row>
    <row r="66" spans="2:16" ht="20.100000000000001" customHeight="1">
      <c r="B66" s="186"/>
      <c r="C66" s="130"/>
      <c r="D66" s="437"/>
      <c r="E66" s="366"/>
      <c r="F66" s="367"/>
      <c r="G66" s="119"/>
      <c r="H66" s="96" t="s">
        <v>420</v>
      </c>
      <c r="I66" s="97"/>
      <c r="J66" s="267"/>
      <c r="K66" s="109" t="s">
        <v>2556</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2024</v>
      </c>
      <c r="L68" s="39" t="s">
        <v>465</v>
      </c>
      <c r="M68" s="61">
        <v>10</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2044</v>
      </c>
      <c r="L70" s="39" t="s">
        <v>465</v>
      </c>
      <c r="M70" s="61">
        <v>9</v>
      </c>
      <c r="N70" s="39" t="s">
        <v>466</v>
      </c>
      <c r="O70" s="61">
        <v>30</v>
      </c>
      <c r="P70" s="40" t="s">
        <v>467</v>
      </c>
    </row>
    <row r="71" spans="2:16" ht="20.100000000000001" customHeight="1">
      <c r="B71" s="186"/>
      <c r="C71" s="130"/>
      <c r="D71" s="322"/>
      <c r="E71" s="323"/>
      <c r="F71" s="302"/>
      <c r="G71" s="99"/>
      <c r="H71" s="102" t="s">
        <v>421</v>
      </c>
      <c r="I71" s="102"/>
      <c r="J71" s="103"/>
      <c r="K71" s="109" t="s">
        <v>2556</v>
      </c>
      <c r="L71" s="117"/>
      <c r="M71" s="117"/>
      <c r="N71" s="117"/>
      <c r="O71" s="117"/>
      <c r="P71" s="118"/>
    </row>
    <row r="72" spans="2:16" ht="20.100000000000001" customHeight="1">
      <c r="B72" s="205" t="s">
        <v>2355</v>
      </c>
      <c r="C72" s="206"/>
      <c r="D72" s="96" t="s">
        <v>40</v>
      </c>
      <c r="E72" s="97"/>
      <c r="F72" s="267"/>
      <c r="G72" s="312" t="s">
        <v>41</v>
      </c>
      <c r="H72" s="313"/>
      <c r="I72" s="313"/>
      <c r="J72" s="387"/>
      <c r="K72" s="441">
        <v>6945.38</v>
      </c>
      <c r="L72" s="117"/>
      <c r="M72" s="117"/>
      <c r="N72" s="102" t="s">
        <v>471</v>
      </c>
      <c r="O72" s="102"/>
      <c r="P72" s="263"/>
    </row>
    <row r="73" spans="2:16" ht="20.100000000000001" customHeight="1">
      <c r="B73" s="207"/>
      <c r="C73" s="208"/>
      <c r="D73" s="322"/>
      <c r="E73" s="323"/>
      <c r="F73" s="302"/>
      <c r="G73" s="100" t="s">
        <v>42</v>
      </c>
      <c r="H73" s="100"/>
      <c r="I73" s="100"/>
      <c r="J73" s="100"/>
      <c r="K73" s="441">
        <v>6518.71</v>
      </c>
      <c r="L73" s="117"/>
      <c r="M73" s="117"/>
      <c r="N73" s="102" t="s">
        <v>471</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2555</v>
      </c>
      <c r="L83" s="117"/>
      <c r="M83" s="117"/>
      <c r="N83" s="117"/>
      <c r="O83" s="117"/>
      <c r="P83" s="118"/>
    </row>
    <row r="84" spans="2:19" ht="20.100000000000001" customHeight="1">
      <c r="B84" s="207"/>
      <c r="C84" s="208"/>
      <c r="D84" s="130"/>
      <c r="E84" s="130"/>
      <c r="F84" s="130"/>
      <c r="G84" s="119"/>
      <c r="H84" s="96" t="s">
        <v>420</v>
      </c>
      <c r="I84" s="97"/>
      <c r="J84" s="267"/>
      <c r="K84" s="109" t="s">
        <v>2556</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2024</v>
      </c>
      <c r="L86" s="39" t="s">
        <v>465</v>
      </c>
      <c r="M86" s="61">
        <v>10</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2044</v>
      </c>
      <c r="L88" s="39" t="s">
        <v>465</v>
      </c>
      <c r="M88" s="61">
        <v>9</v>
      </c>
      <c r="N88" s="39" t="s">
        <v>466</v>
      </c>
      <c r="O88" s="61">
        <v>30</v>
      </c>
      <c r="P88" s="40" t="s">
        <v>467</v>
      </c>
    </row>
    <row r="89" spans="2:19" ht="20.100000000000001" customHeight="1">
      <c r="B89" s="209"/>
      <c r="C89" s="210"/>
      <c r="D89" s="130"/>
      <c r="E89" s="130"/>
      <c r="F89" s="130"/>
      <c r="G89" s="99"/>
      <c r="H89" s="102" t="s">
        <v>421</v>
      </c>
      <c r="I89" s="102"/>
      <c r="J89" s="103"/>
      <c r="K89" s="109" t="s">
        <v>2556</v>
      </c>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18.04</v>
      </c>
      <c r="K95" s="50" t="s">
        <v>471</v>
      </c>
      <c r="L95" s="109">
        <v>60</v>
      </c>
      <c r="M95" s="401"/>
      <c r="N95" s="430" t="s">
        <v>2398</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22.85</v>
      </c>
      <c r="K96" s="50" t="s">
        <v>471</v>
      </c>
      <c r="L96" s="109">
        <v>3</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2358</v>
      </c>
      <c r="I97" s="108"/>
      <c r="J97" s="23">
        <v>35.68</v>
      </c>
      <c r="K97" s="50" t="s">
        <v>471</v>
      </c>
      <c r="L97" s="109">
        <v>6</v>
      </c>
      <c r="M97" s="401"/>
      <c r="N97" s="430" t="s">
        <v>2396</v>
      </c>
      <c r="O97" s="431"/>
      <c r="P97" s="432"/>
      <c r="S97" s="15" t="str">
        <f t="shared" si="0"/>
        <v/>
      </c>
    </row>
    <row r="98" spans="2:19" ht="20.100000000000001" customHeight="1">
      <c r="B98" s="186"/>
      <c r="C98" s="130"/>
      <c r="D98" s="130" t="s">
        <v>50</v>
      </c>
      <c r="E98" s="130"/>
      <c r="F98" s="108" t="s">
        <v>2358</v>
      </c>
      <c r="G98" s="108"/>
      <c r="H98" s="108" t="s">
        <v>2358</v>
      </c>
      <c r="I98" s="108"/>
      <c r="J98" s="23">
        <v>36.17</v>
      </c>
      <c r="K98" s="50" t="s">
        <v>471</v>
      </c>
      <c r="L98" s="109">
        <v>4</v>
      </c>
      <c r="M98" s="401"/>
      <c r="N98" s="430" t="s">
        <v>2396</v>
      </c>
      <c r="O98" s="431"/>
      <c r="P98" s="432"/>
      <c r="S98" s="15" t="str">
        <f t="shared" si="0"/>
        <v/>
      </c>
    </row>
    <row r="99" spans="2:19" ht="20.100000000000001" customHeight="1">
      <c r="B99" s="186"/>
      <c r="C99" s="130"/>
      <c r="D99" s="130" t="s">
        <v>51</v>
      </c>
      <c r="E99" s="130"/>
      <c r="F99" s="108" t="s">
        <v>2358</v>
      </c>
      <c r="G99" s="108"/>
      <c r="H99" s="108" t="s">
        <v>2358</v>
      </c>
      <c r="I99" s="108"/>
      <c r="J99" s="23">
        <v>36.18</v>
      </c>
      <c r="K99" s="50" t="s">
        <v>471</v>
      </c>
      <c r="L99" s="109">
        <v>4</v>
      </c>
      <c r="M99" s="401"/>
      <c r="N99" s="430" t="s">
        <v>2396</v>
      </c>
      <c r="O99" s="431"/>
      <c r="P99" s="432"/>
      <c r="S99" s="15" t="str">
        <f t="shared" si="0"/>
        <v/>
      </c>
    </row>
    <row r="100" spans="2:19" ht="20.100000000000001" customHeight="1">
      <c r="B100" s="186"/>
      <c r="C100" s="130"/>
      <c r="D100" s="130" t="s">
        <v>52</v>
      </c>
      <c r="E100" s="130"/>
      <c r="F100" s="108" t="s">
        <v>2358</v>
      </c>
      <c r="G100" s="108"/>
      <c r="H100" s="108" t="s">
        <v>2358</v>
      </c>
      <c r="I100" s="108"/>
      <c r="J100" s="23">
        <v>36.880000000000003</v>
      </c>
      <c r="K100" s="50" t="s">
        <v>471</v>
      </c>
      <c r="L100" s="109">
        <v>4</v>
      </c>
      <c r="M100" s="401"/>
      <c r="N100" s="430" t="s">
        <v>2396</v>
      </c>
      <c r="O100" s="431"/>
      <c r="P100" s="432"/>
      <c r="S100" s="15" t="str">
        <f t="shared" si="0"/>
        <v/>
      </c>
    </row>
    <row r="101" spans="2:19" ht="20.100000000000001" customHeight="1">
      <c r="B101" s="186"/>
      <c r="C101" s="130"/>
      <c r="D101" s="130" t="s">
        <v>53</v>
      </c>
      <c r="E101" s="130"/>
      <c r="F101" s="108" t="s">
        <v>2358</v>
      </c>
      <c r="G101" s="108"/>
      <c r="H101" s="108" t="s">
        <v>2358</v>
      </c>
      <c r="I101" s="108"/>
      <c r="J101" s="23">
        <v>42.13</v>
      </c>
      <c r="K101" s="50" t="s">
        <v>471</v>
      </c>
      <c r="L101" s="109">
        <v>3</v>
      </c>
      <c r="M101" s="401"/>
      <c r="N101" s="430" t="s">
        <v>2396</v>
      </c>
      <c r="O101" s="431"/>
      <c r="P101" s="432"/>
      <c r="S101" s="15" t="str">
        <f t="shared" si="0"/>
        <v/>
      </c>
    </row>
    <row r="102" spans="2:19" ht="20.100000000000001" customHeight="1">
      <c r="B102" s="186"/>
      <c r="C102" s="130"/>
      <c r="D102" s="130" t="s">
        <v>54</v>
      </c>
      <c r="E102" s="130"/>
      <c r="F102" s="108" t="s">
        <v>2358</v>
      </c>
      <c r="G102" s="108"/>
      <c r="H102" s="108" t="s">
        <v>2358</v>
      </c>
      <c r="I102" s="108"/>
      <c r="J102" s="23">
        <v>49.62</v>
      </c>
      <c r="K102" s="50" t="s">
        <v>471</v>
      </c>
      <c r="L102" s="109">
        <v>3</v>
      </c>
      <c r="M102" s="401"/>
      <c r="N102" s="430" t="s">
        <v>2396</v>
      </c>
      <c r="O102" s="431"/>
      <c r="P102" s="432"/>
      <c r="S102" s="15" t="str">
        <f t="shared" si="0"/>
        <v/>
      </c>
    </row>
    <row r="103" spans="2:19" ht="20.100000000000001" customHeight="1">
      <c r="B103" s="186"/>
      <c r="C103" s="130"/>
      <c r="D103" s="130" t="s">
        <v>55</v>
      </c>
      <c r="E103" s="130"/>
      <c r="F103" s="108" t="s">
        <v>2358</v>
      </c>
      <c r="G103" s="108"/>
      <c r="H103" s="108" t="s">
        <v>2358</v>
      </c>
      <c r="I103" s="108"/>
      <c r="J103" s="23">
        <v>54</v>
      </c>
      <c r="K103" s="50" t="s">
        <v>471</v>
      </c>
      <c r="L103" s="109">
        <v>4</v>
      </c>
      <c r="M103" s="401"/>
      <c r="N103" s="430" t="s">
        <v>2396</v>
      </c>
      <c r="O103" s="431"/>
      <c r="P103" s="432"/>
      <c r="S103" s="15" t="str">
        <f t="shared" si="0"/>
        <v/>
      </c>
    </row>
    <row r="104" spans="2:19" ht="20.100000000000001" customHeight="1">
      <c r="B104" s="186"/>
      <c r="C104" s="130"/>
      <c r="D104" s="130" t="s">
        <v>56</v>
      </c>
      <c r="E104" s="130"/>
      <c r="F104" s="108" t="s">
        <v>2358</v>
      </c>
      <c r="G104" s="108"/>
      <c r="H104" s="108" t="s">
        <v>2358</v>
      </c>
      <c r="I104" s="108"/>
      <c r="J104" s="23">
        <v>55.04</v>
      </c>
      <c r="K104" s="50" t="s">
        <v>471</v>
      </c>
      <c r="L104" s="109">
        <v>3</v>
      </c>
      <c r="M104" s="401"/>
      <c r="N104" s="430" t="s">
        <v>2396</v>
      </c>
      <c r="O104" s="431"/>
      <c r="P104" s="432"/>
      <c r="S104" s="15" t="str">
        <f t="shared" si="0"/>
        <v/>
      </c>
    </row>
    <row r="105" spans="2:19" ht="20.100000000000001" customHeight="1">
      <c r="B105" s="433" t="s">
        <v>2354</v>
      </c>
      <c r="C105" s="434"/>
      <c r="D105" s="153" t="s">
        <v>63</v>
      </c>
      <c r="E105" s="143"/>
      <c r="F105" s="144"/>
      <c r="G105" s="109">
        <v>16</v>
      </c>
      <c r="H105" s="103" t="s">
        <v>473</v>
      </c>
      <c r="I105" s="400" t="s">
        <v>66</v>
      </c>
      <c r="J105" s="400"/>
      <c r="K105" s="400"/>
      <c r="L105" s="400"/>
      <c r="M105" s="400"/>
      <c r="N105" s="109">
        <v>4</v>
      </c>
      <c r="O105" s="117"/>
      <c r="P105" s="37" t="s">
        <v>473</v>
      </c>
    </row>
    <row r="106" spans="2:19" ht="20.100000000000001" customHeight="1">
      <c r="B106" s="433"/>
      <c r="C106" s="434"/>
      <c r="D106" s="153"/>
      <c r="E106" s="143"/>
      <c r="F106" s="144"/>
      <c r="G106" s="109"/>
      <c r="H106" s="103"/>
      <c r="I106" s="429" t="s">
        <v>67</v>
      </c>
      <c r="J106" s="429"/>
      <c r="K106" s="429"/>
      <c r="L106" s="429"/>
      <c r="M106" s="429"/>
      <c r="N106" s="109">
        <v>6</v>
      </c>
      <c r="O106" s="117"/>
      <c r="P106" s="37" t="s">
        <v>473</v>
      </c>
    </row>
    <row r="107" spans="2:19" ht="20.100000000000001" customHeight="1">
      <c r="B107" s="433"/>
      <c r="C107" s="434"/>
      <c r="D107" s="96" t="s">
        <v>64</v>
      </c>
      <c r="E107" s="97"/>
      <c r="F107" s="267"/>
      <c r="G107" s="160">
        <v>4</v>
      </c>
      <c r="H107" s="267" t="s">
        <v>473</v>
      </c>
      <c r="I107" s="130" t="s">
        <v>68</v>
      </c>
      <c r="J107" s="130"/>
      <c r="K107" s="130"/>
      <c r="L107" s="130"/>
      <c r="M107" s="130"/>
      <c r="N107" s="109">
        <v>4</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4</v>
      </c>
      <c r="H109" s="413" t="s">
        <v>473</v>
      </c>
      <c r="I109" s="130" t="s">
        <v>81</v>
      </c>
      <c r="J109" s="130"/>
      <c r="K109" s="130"/>
      <c r="L109" s="130"/>
      <c r="M109" s="130"/>
      <c r="N109" s="109">
        <v>1</v>
      </c>
      <c r="O109" s="117"/>
      <c r="P109" s="37" t="s">
        <v>473</v>
      </c>
    </row>
    <row r="110" spans="2:19" ht="20.100000000000001" customHeight="1">
      <c r="B110" s="433"/>
      <c r="C110" s="434"/>
      <c r="D110" s="135"/>
      <c r="E110" s="88"/>
      <c r="F110" s="89"/>
      <c r="G110" s="163"/>
      <c r="H110" s="415"/>
      <c r="I110" s="130" t="s">
        <v>82</v>
      </c>
      <c r="J110" s="130"/>
      <c r="K110" s="130"/>
      <c r="L110" s="130"/>
      <c r="M110" s="130"/>
      <c r="N110" s="109">
        <v>2</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2556</v>
      </c>
      <c r="H113" s="108"/>
      <c r="I113" s="108"/>
      <c r="J113" s="108"/>
      <c r="K113" s="108"/>
      <c r="L113" s="108"/>
      <c r="M113" s="108"/>
      <c r="N113" s="108"/>
      <c r="O113" s="109"/>
      <c r="P113" s="110"/>
    </row>
    <row r="114" spans="2:16" ht="20.100000000000001" customHeight="1">
      <c r="B114" s="433"/>
      <c r="C114" s="434"/>
      <c r="D114" s="134" t="s">
        <v>79</v>
      </c>
      <c r="E114" s="112"/>
      <c r="F114" s="113"/>
      <c r="G114" s="160" t="s">
        <v>2555</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2561</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1"/>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2562</v>
      </c>
      <c r="H123" s="108"/>
      <c r="I123" s="108"/>
      <c r="J123" s="108"/>
      <c r="K123" s="108"/>
      <c r="L123" s="108"/>
      <c r="M123" s="108"/>
      <c r="N123" s="108"/>
      <c r="O123" s="109"/>
      <c r="P123" s="110"/>
    </row>
    <row r="124" spans="2:16" ht="20.100000000000001" customHeight="1">
      <c r="B124" s="87"/>
      <c r="C124" s="89"/>
      <c r="D124" s="153" t="s">
        <v>430</v>
      </c>
      <c r="E124" s="143"/>
      <c r="F124" s="144"/>
      <c r="G124" s="108" t="s">
        <v>2563</v>
      </c>
      <c r="H124" s="108"/>
      <c r="I124" s="108"/>
      <c r="J124" s="108"/>
      <c r="K124" s="108"/>
      <c r="L124" s="108"/>
      <c r="M124" s="108"/>
      <c r="N124" s="108"/>
      <c r="O124" s="109"/>
      <c r="P124" s="110"/>
    </row>
    <row r="125" spans="2:16" ht="20.100000000000001" customHeight="1">
      <c r="B125" s="87"/>
      <c r="C125" s="89"/>
      <c r="D125" s="137" t="s">
        <v>431</v>
      </c>
      <c r="E125" s="341"/>
      <c r="F125" s="138"/>
      <c r="G125" s="108" t="s">
        <v>2564</v>
      </c>
      <c r="H125" s="108"/>
      <c r="I125" s="108"/>
      <c r="J125" s="108"/>
      <c r="K125" s="108"/>
      <c r="L125" s="108"/>
      <c r="M125" s="108"/>
      <c r="N125" s="108"/>
      <c r="O125" s="109"/>
      <c r="P125" s="110"/>
    </row>
    <row r="126" spans="2:16" ht="39.75" customHeight="1">
      <c r="B126" s="87"/>
      <c r="C126" s="89"/>
      <c r="D126" s="96" t="s">
        <v>432</v>
      </c>
      <c r="E126" s="97"/>
      <c r="F126" s="267"/>
      <c r="G126" s="131" t="s">
        <v>2565</v>
      </c>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2570</v>
      </c>
      <c r="G197" s="306" t="s">
        <v>455</v>
      </c>
      <c r="H197" s="306"/>
      <c r="I197" s="306"/>
      <c r="J197" s="306"/>
      <c r="K197" s="306"/>
      <c r="L197" s="306"/>
      <c r="M197" s="306"/>
      <c r="N197" s="306"/>
      <c r="O197" s="306"/>
      <c r="P197" s="411"/>
    </row>
    <row r="198" spans="1:20" ht="20.100000000000001" customHeight="1">
      <c r="B198" s="186"/>
      <c r="C198" s="130"/>
      <c r="D198" s="130"/>
      <c r="E198" s="130"/>
      <c r="F198" s="14" t="s">
        <v>2570</v>
      </c>
      <c r="G198" s="102" t="s">
        <v>456</v>
      </c>
      <c r="H198" s="102"/>
      <c r="I198" s="102"/>
      <c r="J198" s="102"/>
      <c r="K198" s="102"/>
      <c r="L198" s="102"/>
      <c r="M198" s="102"/>
      <c r="N198" s="102"/>
      <c r="O198" s="102"/>
      <c r="P198" s="263"/>
    </row>
    <row r="199" spans="1:20" ht="20.100000000000001" customHeight="1">
      <c r="B199" s="186"/>
      <c r="C199" s="130"/>
      <c r="D199" s="130"/>
      <c r="E199" s="130"/>
      <c r="F199" s="14" t="s">
        <v>2570</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6">
        <v>1</v>
      </c>
      <c r="E201" s="413"/>
      <c r="F201" s="130" t="s">
        <v>5</v>
      </c>
      <c r="G201" s="130"/>
      <c r="H201" s="130"/>
      <c r="I201" s="131" t="s">
        <v>2571</v>
      </c>
      <c r="J201" s="105"/>
      <c r="K201" s="105"/>
      <c r="L201" s="105"/>
      <c r="M201" s="105"/>
      <c r="N201" s="105"/>
      <c r="O201" s="106"/>
      <c r="P201" s="107"/>
    </row>
    <row r="202" spans="1:20" ht="39.950000000000003" customHeight="1">
      <c r="B202" s="82"/>
      <c r="C202" s="78"/>
      <c r="D202" s="489"/>
      <c r="E202" s="415"/>
      <c r="F202" s="130" t="s">
        <v>103</v>
      </c>
      <c r="G202" s="130"/>
      <c r="H202" s="130"/>
      <c r="I202" s="131" t="s">
        <v>2572</v>
      </c>
      <c r="J202" s="105"/>
      <c r="K202" s="105"/>
      <c r="L202" s="105"/>
      <c r="M202" s="105"/>
      <c r="N202" s="105"/>
      <c r="O202" s="106"/>
      <c r="P202" s="107"/>
    </row>
    <row r="203" spans="1:20" ht="79.5" customHeight="1">
      <c r="B203" s="82"/>
      <c r="C203" s="78"/>
      <c r="D203" s="489"/>
      <c r="E203" s="415"/>
      <c r="F203" s="130" t="s">
        <v>104</v>
      </c>
      <c r="G203" s="130"/>
      <c r="H203" s="130"/>
      <c r="I203" s="131" t="s">
        <v>2573</v>
      </c>
      <c r="J203" s="105"/>
      <c r="K203" s="105"/>
      <c r="L203" s="105"/>
      <c r="M203" s="105"/>
      <c r="N203" s="105"/>
      <c r="O203" s="106"/>
      <c r="P203" s="107"/>
    </row>
    <row r="204" spans="1:20" ht="79.5" customHeight="1">
      <c r="B204" s="82"/>
      <c r="C204" s="78"/>
      <c r="D204" s="489"/>
      <c r="E204" s="415"/>
      <c r="F204" s="130" t="s">
        <v>413</v>
      </c>
      <c r="G204" s="130"/>
      <c r="H204" s="130"/>
      <c r="I204" s="131" t="s">
        <v>2573</v>
      </c>
      <c r="J204" s="105"/>
      <c r="K204" s="105"/>
      <c r="L204" s="105"/>
      <c r="M204" s="105"/>
      <c r="N204" s="105"/>
      <c r="O204" s="106"/>
      <c r="P204" s="107"/>
    </row>
    <row r="205" spans="1:20" customFormat="1" ht="39.950000000000003" customHeight="1">
      <c r="A205" s="2"/>
      <c r="B205" s="82"/>
      <c r="C205" s="78"/>
      <c r="D205" s="489"/>
      <c r="E205" s="415"/>
      <c r="F205" s="96" t="s">
        <v>105</v>
      </c>
      <c r="G205" s="97"/>
      <c r="H205" s="267"/>
      <c r="I205" s="197" t="s">
        <v>2486</v>
      </c>
      <c r="J205" s="198"/>
      <c r="K205" s="198"/>
      <c r="L205" s="199"/>
      <c r="M205" s="109" t="s">
        <v>2555</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2556</v>
      </c>
      <c r="N206" s="117"/>
      <c r="O206" s="117"/>
      <c r="P206" s="118"/>
      <c r="T206" s="69"/>
    </row>
    <row r="207" spans="1:20" ht="39.950000000000003" customHeight="1">
      <c r="B207" s="82"/>
      <c r="C207" s="78"/>
      <c r="D207" s="456">
        <v>2</v>
      </c>
      <c r="E207" s="413"/>
      <c r="F207" s="130" t="s">
        <v>5</v>
      </c>
      <c r="G207" s="130"/>
      <c r="H207" s="130"/>
      <c r="I207" s="121" t="s">
        <v>2574</v>
      </c>
      <c r="J207" s="268"/>
      <c r="K207" s="268"/>
      <c r="L207" s="268"/>
      <c r="M207" s="268"/>
      <c r="N207" s="268"/>
      <c r="O207" s="268"/>
      <c r="P207" s="269"/>
    </row>
    <row r="208" spans="1:20" ht="39.950000000000003" customHeight="1">
      <c r="B208" s="82"/>
      <c r="C208" s="78"/>
      <c r="D208" s="489"/>
      <c r="E208" s="415"/>
      <c r="F208" s="130" t="s">
        <v>103</v>
      </c>
      <c r="G208" s="130"/>
      <c r="H208" s="130"/>
      <c r="I208" s="131" t="s">
        <v>2575</v>
      </c>
      <c r="J208" s="105"/>
      <c r="K208" s="105"/>
      <c r="L208" s="105"/>
      <c r="M208" s="105"/>
      <c r="N208" s="105"/>
      <c r="O208" s="106"/>
      <c r="P208" s="107"/>
    </row>
    <row r="209" spans="1:20" ht="79.5" customHeight="1">
      <c r="B209" s="82"/>
      <c r="C209" s="78"/>
      <c r="D209" s="489"/>
      <c r="E209" s="415"/>
      <c r="F209" s="130" t="s">
        <v>104</v>
      </c>
      <c r="G209" s="130"/>
      <c r="H209" s="130"/>
      <c r="I209" s="131" t="s">
        <v>2576</v>
      </c>
      <c r="J209" s="105"/>
      <c r="K209" s="105"/>
      <c r="L209" s="105"/>
      <c r="M209" s="105"/>
      <c r="N209" s="105"/>
      <c r="O209" s="106"/>
      <c r="P209" s="107"/>
    </row>
    <row r="210" spans="1:20" ht="79.5" customHeight="1">
      <c r="B210" s="82"/>
      <c r="C210" s="78"/>
      <c r="D210" s="489"/>
      <c r="E210" s="415"/>
      <c r="F210" s="130" t="s">
        <v>413</v>
      </c>
      <c r="G210" s="130"/>
      <c r="H210" s="130"/>
      <c r="I210" s="131" t="s">
        <v>2576</v>
      </c>
      <c r="J210" s="105"/>
      <c r="K210" s="105"/>
      <c r="L210" s="105"/>
      <c r="M210" s="105"/>
      <c r="N210" s="105"/>
      <c r="O210" s="106"/>
      <c r="P210" s="107"/>
    </row>
    <row r="211" spans="1:20" customFormat="1" ht="39.950000000000003" customHeight="1">
      <c r="A211" s="2"/>
      <c r="B211" s="82"/>
      <c r="C211" s="78"/>
      <c r="D211" s="489"/>
      <c r="E211" s="415"/>
      <c r="F211" s="96" t="s">
        <v>105</v>
      </c>
      <c r="G211" s="97"/>
      <c r="H211" s="267"/>
      <c r="I211" s="197" t="s">
        <v>2486</v>
      </c>
      <c r="J211" s="198"/>
      <c r="K211" s="198"/>
      <c r="L211" s="199"/>
      <c r="M211" s="109" t="s">
        <v>2556</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2556</v>
      </c>
      <c r="N212" s="117"/>
      <c r="O212" s="117"/>
      <c r="P212" s="118"/>
      <c r="T212" s="69"/>
    </row>
    <row r="213" spans="1:20" ht="39.950000000000003" customHeight="1">
      <c r="B213" s="82"/>
      <c r="C213" s="78"/>
      <c r="D213" s="456">
        <v>3</v>
      </c>
      <c r="E213" s="413"/>
      <c r="F213" s="130" t="s">
        <v>5</v>
      </c>
      <c r="G213" s="130"/>
      <c r="H213" s="130"/>
      <c r="I213" s="121" t="s">
        <v>2577</v>
      </c>
      <c r="J213" s="268"/>
      <c r="K213" s="268"/>
      <c r="L213" s="268"/>
      <c r="M213" s="268"/>
      <c r="N213" s="268"/>
      <c r="O213" s="268"/>
      <c r="P213" s="269"/>
    </row>
    <row r="214" spans="1:20" ht="39.950000000000003" customHeight="1">
      <c r="B214" s="82"/>
      <c r="C214" s="78"/>
      <c r="D214" s="489"/>
      <c r="E214" s="415"/>
      <c r="F214" s="130" t="s">
        <v>103</v>
      </c>
      <c r="G214" s="130"/>
      <c r="H214" s="130"/>
      <c r="I214" s="131" t="s">
        <v>2578</v>
      </c>
      <c r="J214" s="105"/>
      <c r="K214" s="105"/>
      <c r="L214" s="105"/>
      <c r="M214" s="105"/>
      <c r="N214" s="105"/>
      <c r="O214" s="106"/>
      <c r="P214" s="107"/>
    </row>
    <row r="215" spans="1:20" ht="79.5" customHeight="1">
      <c r="B215" s="82"/>
      <c r="C215" s="78"/>
      <c r="D215" s="489"/>
      <c r="E215" s="415"/>
      <c r="F215" s="130" t="s">
        <v>104</v>
      </c>
      <c r="G215" s="130"/>
      <c r="H215" s="130"/>
      <c r="I215" s="131" t="s">
        <v>2576</v>
      </c>
      <c r="J215" s="105"/>
      <c r="K215" s="105"/>
      <c r="L215" s="105"/>
      <c r="M215" s="105"/>
      <c r="N215" s="105"/>
      <c r="O215" s="106"/>
      <c r="P215" s="107"/>
    </row>
    <row r="216" spans="1:20" ht="79.5" customHeight="1">
      <c r="B216" s="82"/>
      <c r="C216" s="78"/>
      <c r="D216" s="489"/>
      <c r="E216" s="415"/>
      <c r="F216" s="130" t="s">
        <v>413</v>
      </c>
      <c r="G216" s="130"/>
      <c r="H216" s="130"/>
      <c r="I216" s="131" t="s">
        <v>2576</v>
      </c>
      <c r="J216" s="105"/>
      <c r="K216" s="105"/>
      <c r="L216" s="105"/>
      <c r="M216" s="105"/>
      <c r="N216" s="105"/>
      <c r="O216" s="106"/>
      <c r="P216" s="107"/>
    </row>
    <row r="217" spans="1:20" customFormat="1" ht="39.950000000000003" customHeight="1">
      <c r="A217" s="2"/>
      <c r="B217" s="82"/>
      <c r="C217" s="78"/>
      <c r="D217" s="489"/>
      <c r="E217" s="415"/>
      <c r="F217" s="490" t="s">
        <v>105</v>
      </c>
      <c r="G217" s="491"/>
      <c r="H217" s="492"/>
      <c r="I217" s="197" t="s">
        <v>2486</v>
      </c>
      <c r="J217" s="198"/>
      <c r="K217" s="198"/>
      <c r="L217" s="199"/>
      <c r="M217" s="109" t="s">
        <v>2556</v>
      </c>
      <c r="N217" s="117"/>
      <c r="O217" s="117"/>
      <c r="P217" s="118"/>
      <c r="Q217" s="2"/>
      <c r="R217" s="2"/>
      <c r="S217" s="15"/>
      <c r="T217" s="69"/>
    </row>
    <row r="218" spans="1:20" customFormat="1" ht="39.950000000000003" customHeight="1">
      <c r="A218" s="2"/>
      <c r="B218" s="82"/>
      <c r="C218" s="78"/>
      <c r="D218" s="394"/>
      <c r="E218" s="395"/>
      <c r="F218" s="493"/>
      <c r="G218" s="480"/>
      <c r="H218" s="481"/>
      <c r="I218" s="197" t="s">
        <v>2487</v>
      </c>
      <c r="J218" s="198"/>
      <c r="K218" s="198"/>
      <c r="L218" s="199"/>
      <c r="M218" s="109" t="s">
        <v>2556</v>
      </c>
      <c r="N218" s="117"/>
      <c r="O218" s="117"/>
      <c r="P218" s="118"/>
      <c r="T218" s="69"/>
    </row>
    <row r="219" spans="1:20" ht="39.950000000000003" customHeight="1">
      <c r="B219" s="82"/>
      <c r="C219" s="78"/>
      <c r="D219" s="456">
        <v>4</v>
      </c>
      <c r="E219" s="413"/>
      <c r="F219" s="130" t="s">
        <v>5</v>
      </c>
      <c r="G219" s="130"/>
      <c r="H219" s="130"/>
      <c r="I219" s="121"/>
      <c r="J219" s="268"/>
      <c r="K219" s="268"/>
      <c r="L219" s="268"/>
      <c r="M219" s="268"/>
      <c r="N219" s="268"/>
      <c r="O219" s="268"/>
      <c r="P219" s="269"/>
    </row>
    <row r="220" spans="1:20" ht="39.950000000000003" customHeight="1">
      <c r="B220" s="82"/>
      <c r="C220" s="78"/>
      <c r="D220" s="489"/>
      <c r="E220" s="415"/>
      <c r="F220" s="130" t="s">
        <v>103</v>
      </c>
      <c r="G220" s="130"/>
      <c r="H220" s="130"/>
      <c r="I220" s="131"/>
      <c r="J220" s="105"/>
      <c r="K220" s="105"/>
      <c r="L220" s="105"/>
      <c r="M220" s="105"/>
      <c r="N220" s="105"/>
      <c r="O220" s="106"/>
      <c r="P220" s="107"/>
    </row>
    <row r="221" spans="1:20" ht="79.5" customHeight="1">
      <c r="B221" s="82"/>
      <c r="C221" s="78"/>
      <c r="D221" s="489"/>
      <c r="E221" s="415"/>
      <c r="F221" s="130" t="s">
        <v>104</v>
      </c>
      <c r="G221" s="130"/>
      <c r="H221" s="130"/>
      <c r="I221" s="131"/>
      <c r="J221" s="105"/>
      <c r="K221" s="105"/>
      <c r="L221" s="105"/>
      <c r="M221" s="105"/>
      <c r="N221" s="105"/>
      <c r="O221" s="106"/>
      <c r="P221" s="107"/>
    </row>
    <row r="222" spans="1:20" ht="79.5" customHeight="1">
      <c r="B222" s="82"/>
      <c r="C222" s="78"/>
      <c r="D222" s="489"/>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5"/>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3"/>
      <c r="G224" s="480"/>
      <c r="H224" s="481"/>
      <c r="I224" s="197" t="s">
        <v>2487</v>
      </c>
      <c r="J224" s="198"/>
      <c r="K224" s="198"/>
      <c r="L224" s="199"/>
      <c r="M224" s="109"/>
      <c r="N224" s="117"/>
      <c r="O224" s="117"/>
      <c r="P224" s="118"/>
      <c r="T224" s="69"/>
    </row>
    <row r="225" spans="1:20" ht="39.950000000000003" customHeight="1">
      <c r="B225" s="82"/>
      <c r="C225" s="78"/>
      <c r="D225" s="456">
        <v>5</v>
      </c>
      <c r="E225" s="413"/>
      <c r="F225" s="130" t="s">
        <v>5</v>
      </c>
      <c r="G225" s="130"/>
      <c r="H225" s="130"/>
      <c r="I225" s="121"/>
      <c r="J225" s="268"/>
      <c r="K225" s="268"/>
      <c r="L225" s="268"/>
      <c r="M225" s="268"/>
      <c r="N225" s="268"/>
      <c r="O225" s="268"/>
      <c r="P225" s="269"/>
    </row>
    <row r="226" spans="1:20" ht="39.950000000000003" customHeight="1">
      <c r="B226" s="82"/>
      <c r="C226" s="78"/>
      <c r="D226" s="489"/>
      <c r="E226" s="415"/>
      <c r="F226" s="130" t="s">
        <v>103</v>
      </c>
      <c r="G226" s="130"/>
      <c r="H226" s="130"/>
      <c r="I226" s="131"/>
      <c r="J226" s="105"/>
      <c r="K226" s="105"/>
      <c r="L226" s="105"/>
      <c r="M226" s="105"/>
      <c r="N226" s="105"/>
      <c r="O226" s="106"/>
      <c r="P226" s="107"/>
    </row>
    <row r="227" spans="1:20" ht="79.5" customHeight="1">
      <c r="B227" s="82"/>
      <c r="C227" s="78"/>
      <c r="D227" s="489"/>
      <c r="E227" s="415"/>
      <c r="F227" s="130" t="s">
        <v>104</v>
      </c>
      <c r="G227" s="130"/>
      <c r="H227" s="130"/>
      <c r="I227" s="131"/>
      <c r="J227" s="105"/>
      <c r="K227" s="105"/>
      <c r="L227" s="105"/>
      <c r="M227" s="105"/>
      <c r="N227" s="105"/>
      <c r="O227" s="106"/>
      <c r="P227" s="107"/>
    </row>
    <row r="228" spans="1:20" ht="79.5" customHeight="1">
      <c r="B228" s="82"/>
      <c r="C228" s="78"/>
      <c r="D228" s="489"/>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5"/>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5"/>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2556</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t="s">
        <v>2577</v>
      </c>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t="s">
        <v>2578</v>
      </c>
      <c r="J234" s="486"/>
      <c r="K234" s="486"/>
      <c r="L234" s="486"/>
      <c r="M234" s="486"/>
      <c r="N234" s="486"/>
      <c r="O234" s="487"/>
      <c r="P234" s="488"/>
      <c r="S234" s="15" t="str">
        <f>IF($F$231=MST!$I$6,IF(I234="","未記入",""),"")</f>
        <v/>
      </c>
      <c r="T234" s="69"/>
    </row>
    <row r="235" spans="1:20" ht="39.950000000000003" customHeight="1">
      <c r="B235" s="81" t="s">
        <v>102</v>
      </c>
      <c r="C235" s="76"/>
      <c r="D235" s="412">
        <v>1</v>
      </c>
      <c r="E235" s="413"/>
      <c r="F235" s="130" t="s">
        <v>5</v>
      </c>
      <c r="G235" s="130"/>
      <c r="H235" s="130"/>
      <c r="I235" s="131" t="s">
        <v>2579</v>
      </c>
      <c r="J235" s="105"/>
      <c r="K235" s="105"/>
      <c r="L235" s="105"/>
      <c r="M235" s="105"/>
      <c r="N235" s="105"/>
      <c r="O235" s="106"/>
      <c r="P235" s="107"/>
    </row>
    <row r="236" spans="1:20" ht="39.950000000000003" customHeight="1">
      <c r="B236" s="82"/>
      <c r="C236" s="78"/>
      <c r="D236" s="414"/>
      <c r="E236" s="415"/>
      <c r="F236" s="130" t="s">
        <v>103</v>
      </c>
      <c r="G236" s="130"/>
      <c r="H236" s="130"/>
      <c r="I236" s="131" t="s">
        <v>2580</v>
      </c>
      <c r="J236" s="105"/>
      <c r="K236" s="105"/>
      <c r="L236" s="105"/>
      <c r="M236" s="105"/>
      <c r="N236" s="105"/>
      <c r="O236" s="106"/>
      <c r="P236" s="107"/>
    </row>
    <row r="237" spans="1:20" ht="39.950000000000003" customHeight="1">
      <c r="B237" s="82"/>
      <c r="C237" s="78"/>
      <c r="D237" s="414"/>
      <c r="E237" s="415"/>
      <c r="F237" s="260" t="s">
        <v>105</v>
      </c>
      <c r="G237" s="260"/>
      <c r="H237" s="260"/>
      <c r="I237" s="131" t="s">
        <v>2581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t="s">
        <v>2570</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2582</v>
      </c>
      <c r="G246" s="268"/>
      <c r="H246" s="268"/>
      <c r="I246" s="268"/>
      <c r="J246" s="268"/>
      <c r="K246" s="268"/>
      <c r="L246" s="268"/>
      <c r="M246" s="268"/>
      <c r="N246" s="268"/>
      <c r="O246" s="268"/>
      <c r="P246" s="269"/>
    </row>
    <row r="247" spans="2:16" ht="120" customHeight="1">
      <c r="B247" s="186" t="s">
        <v>110</v>
      </c>
      <c r="C247" s="130"/>
      <c r="D247" s="130"/>
      <c r="E247" s="130"/>
      <c r="F247" s="121" t="s">
        <v>2583</v>
      </c>
      <c r="G247" s="268"/>
      <c r="H247" s="268"/>
      <c r="I247" s="268"/>
      <c r="J247" s="268"/>
      <c r="K247" s="268"/>
      <c r="L247" s="268"/>
      <c r="M247" s="268"/>
      <c r="N247" s="268"/>
      <c r="O247" s="268"/>
      <c r="P247" s="269"/>
    </row>
    <row r="248" spans="2:16" ht="20.100000000000001" customHeight="1">
      <c r="B248" s="186" t="s">
        <v>111</v>
      </c>
      <c r="C248" s="130"/>
      <c r="D248" s="130"/>
      <c r="E248" s="130"/>
      <c r="F248" s="109" t="s">
        <v>2555</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2556</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2556</v>
      </c>
      <c r="G251" s="117"/>
      <c r="H251" s="117"/>
      <c r="I251" s="117"/>
      <c r="J251" s="117"/>
      <c r="K251" s="117"/>
      <c r="L251" s="117"/>
      <c r="M251" s="117"/>
      <c r="N251" s="117"/>
      <c r="O251" s="117"/>
      <c r="P251" s="118"/>
    </row>
    <row r="252" spans="2:16" ht="20.100000000000001" customHeight="1">
      <c r="B252" s="190"/>
      <c r="C252" s="191"/>
      <c r="D252" s="248" t="s">
        <v>117</v>
      </c>
      <c r="E252" s="248"/>
      <c r="F252" s="109" t="s">
        <v>2555</v>
      </c>
      <c r="G252" s="117"/>
      <c r="H252" s="117"/>
      <c r="I252" s="117"/>
      <c r="J252" s="117"/>
      <c r="K252" s="117"/>
      <c r="L252" s="117"/>
      <c r="M252" s="117"/>
      <c r="N252" s="117"/>
      <c r="O252" s="117"/>
      <c r="P252" s="118"/>
    </row>
    <row r="253" spans="2:16" ht="20.100000000000001" customHeight="1">
      <c r="B253" s="190"/>
      <c r="C253" s="191"/>
      <c r="D253" s="248" t="s">
        <v>118</v>
      </c>
      <c r="E253" s="248"/>
      <c r="F253" s="109" t="s">
        <v>2556</v>
      </c>
      <c r="G253" s="117"/>
      <c r="H253" s="117"/>
      <c r="I253" s="117"/>
      <c r="J253" s="117"/>
      <c r="K253" s="117"/>
      <c r="L253" s="117"/>
      <c r="M253" s="117"/>
      <c r="N253" s="117"/>
      <c r="O253" s="117"/>
      <c r="P253" s="118"/>
    </row>
    <row r="254" spans="2:16" ht="20.100000000000001" customHeight="1">
      <c r="B254" s="190"/>
      <c r="C254" s="191"/>
      <c r="D254" s="248" t="s">
        <v>119</v>
      </c>
      <c r="E254" s="248"/>
      <c r="F254" s="109" t="s">
        <v>2555</v>
      </c>
      <c r="G254" s="117"/>
      <c r="H254" s="117"/>
      <c r="I254" s="117"/>
      <c r="J254" s="117"/>
      <c r="K254" s="117"/>
      <c r="L254" s="117"/>
      <c r="M254" s="117"/>
      <c r="N254" s="117"/>
      <c r="O254" s="117"/>
      <c r="P254" s="118"/>
    </row>
    <row r="255" spans="2:16" ht="20.100000000000001" customHeight="1">
      <c r="B255" s="190"/>
      <c r="C255" s="191"/>
      <c r="D255" s="248" t="s">
        <v>120</v>
      </c>
      <c r="E255" s="248"/>
      <c r="F255" s="109" t="s">
        <v>2556</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2556</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2556</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2556</v>
      </c>
      <c r="K263" s="108"/>
      <c r="L263" s="108"/>
      <c r="M263" s="108"/>
      <c r="N263" s="108"/>
      <c r="O263" s="109"/>
      <c r="P263" s="110"/>
      <c r="S263" s="15" t="str">
        <f>IF(J263="","未記入","")</f>
        <v/>
      </c>
    </row>
    <row r="264" spans="2:20" ht="120" customHeight="1">
      <c r="B264" s="186" t="s">
        <v>123</v>
      </c>
      <c r="C264" s="130"/>
      <c r="D264" s="130"/>
      <c r="E264" s="130"/>
      <c r="F264" s="121" t="s">
        <v>2584</v>
      </c>
      <c r="G264" s="268"/>
      <c r="H264" s="268"/>
      <c r="I264" s="268"/>
      <c r="J264" s="268"/>
      <c r="K264" s="268"/>
      <c r="L264" s="268"/>
      <c r="M264" s="268"/>
      <c r="N264" s="268"/>
      <c r="O264" s="268"/>
      <c r="P264" s="269"/>
    </row>
    <row r="265" spans="2:20" ht="60" customHeight="1">
      <c r="B265" s="186" t="s">
        <v>474</v>
      </c>
      <c r="C265" s="130"/>
      <c r="D265" s="130"/>
      <c r="E265" s="130"/>
      <c r="F265" s="121" t="s">
        <v>2585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2556</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2586</v>
      </c>
      <c r="K271" s="122"/>
      <c r="L271" s="122"/>
      <c r="M271" s="122"/>
      <c r="N271" s="122"/>
      <c r="O271" s="122"/>
      <c r="P271" s="123"/>
    </row>
    <row r="272" spans="2:20" ht="20.100000000000001" customHeight="1">
      <c r="B272" s="186" t="s">
        <v>127</v>
      </c>
      <c r="C272" s="130"/>
      <c r="D272" s="130"/>
      <c r="E272" s="130"/>
      <c r="F272" s="109">
        <v>137</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c r="O283" s="109"/>
      <c r="P283" s="110"/>
    </row>
    <row r="284" spans="1:20" ht="20.100000000000001" customHeight="1">
      <c r="B284" s="259" t="s">
        <v>137</v>
      </c>
      <c r="C284" s="130"/>
      <c r="D284" s="130"/>
      <c r="E284" s="400">
        <f>IF(OR($H$284&lt;&gt;"",$K$284&lt;&gt;""),SUM($H$284,$K$284),"")</f>
        <v>37</v>
      </c>
      <c r="F284" s="400"/>
      <c r="G284" s="400"/>
      <c r="H284" s="109">
        <v>19</v>
      </c>
      <c r="I284" s="117"/>
      <c r="J284" s="401"/>
      <c r="K284" s="108">
        <v>18</v>
      </c>
      <c r="L284" s="108"/>
      <c r="M284" s="108"/>
      <c r="N284" s="108"/>
      <c r="O284" s="109"/>
      <c r="P284" s="110"/>
    </row>
    <row r="285" spans="1:20" ht="20.100000000000001" customHeight="1">
      <c r="B285" s="44"/>
      <c r="C285" s="130" t="s">
        <v>138</v>
      </c>
      <c r="D285" s="130"/>
      <c r="E285" s="400">
        <f>IF(OR($H$285&lt;&gt;"",$K$285&lt;&gt;""),SUM($H$285,$K$285),"")</f>
        <v>32</v>
      </c>
      <c r="F285" s="400"/>
      <c r="G285" s="400"/>
      <c r="H285" s="109">
        <v>18</v>
      </c>
      <c r="I285" s="117"/>
      <c r="J285" s="401"/>
      <c r="K285" s="108">
        <v>14</v>
      </c>
      <c r="L285" s="108"/>
      <c r="M285" s="108"/>
      <c r="N285" s="108"/>
      <c r="O285" s="109"/>
      <c r="P285" s="110"/>
    </row>
    <row r="286" spans="1:20" ht="20.100000000000001" customHeight="1">
      <c r="B286" s="45"/>
      <c r="C286" s="130" t="s">
        <v>139</v>
      </c>
      <c r="D286" s="130"/>
      <c r="E286" s="400">
        <f>IF(OR($H$286&lt;&gt;"",$K$286&lt;&gt;""),SUM($H$286,$K$286),"")</f>
        <v>5</v>
      </c>
      <c r="F286" s="400"/>
      <c r="G286" s="400"/>
      <c r="H286" s="109">
        <v>1</v>
      </c>
      <c r="I286" s="117"/>
      <c r="J286" s="401"/>
      <c r="K286" s="108">
        <v>4</v>
      </c>
      <c r="L286" s="108"/>
      <c r="M286" s="108"/>
      <c r="N286" s="108"/>
      <c r="O286" s="109"/>
      <c r="P286" s="110"/>
    </row>
    <row r="287" spans="1:20" ht="20.100000000000001" customHeight="1">
      <c r="B287" s="186" t="s">
        <v>140</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141</v>
      </c>
      <c r="C288" s="130"/>
      <c r="D288" s="130"/>
      <c r="E288" s="400">
        <f>IF(OR($H$288&lt;&gt;"",$K$288&lt;&gt;""),SUM($H$288,$K$288),"")</f>
        <v>2</v>
      </c>
      <c r="F288" s="400"/>
      <c r="G288" s="400"/>
      <c r="H288" s="109"/>
      <c r="I288" s="117"/>
      <c r="J288" s="401"/>
      <c r="K288" s="108">
        <v>2</v>
      </c>
      <c r="L288" s="108"/>
      <c r="M288" s="108"/>
      <c r="N288" s="108"/>
      <c r="O288" s="109"/>
      <c r="P288" s="110"/>
    </row>
    <row r="289" spans="2:20" ht="20.100000000000001" customHeight="1">
      <c r="B289" s="186" t="s">
        <v>142</v>
      </c>
      <c r="C289" s="130"/>
      <c r="D289" s="130"/>
      <c r="E289" s="400">
        <f>IF(OR($H$289&lt;&gt;"",$K$289&lt;&gt;""),SUM($H$289,$K$289),"")</f>
        <v>1</v>
      </c>
      <c r="F289" s="400"/>
      <c r="G289" s="400"/>
      <c r="H289" s="109">
        <v>1</v>
      </c>
      <c r="I289" s="117"/>
      <c r="J289" s="401"/>
      <c r="K289" s="108"/>
      <c r="L289" s="108"/>
      <c r="M289" s="108"/>
      <c r="N289" s="108"/>
      <c r="O289" s="109"/>
      <c r="P289" s="110"/>
    </row>
    <row r="290" spans="2:20" ht="20.100000000000001" customHeight="1">
      <c r="B290" s="186" t="s">
        <v>143</v>
      </c>
      <c r="C290" s="130"/>
      <c r="D290" s="130"/>
      <c r="E290" s="400">
        <f>IF(OR($H$290&lt;&gt;"",$K$290&lt;&gt;""),SUM($H$290,$K$290),"")</f>
        <v>3</v>
      </c>
      <c r="F290" s="400"/>
      <c r="G290" s="400"/>
      <c r="H290" s="109">
        <v>3</v>
      </c>
      <c r="I290" s="117"/>
      <c r="J290" s="401"/>
      <c r="K290" s="108"/>
      <c r="L290" s="108"/>
      <c r="M290" s="108"/>
      <c r="N290" s="108"/>
      <c r="O290" s="109"/>
      <c r="P290" s="110"/>
    </row>
    <row r="291" spans="2:20" ht="20.100000000000001" customHeight="1">
      <c r="B291" s="186" t="s">
        <v>144</v>
      </c>
      <c r="C291" s="130"/>
      <c r="D291" s="130"/>
      <c r="E291" s="400">
        <f>IF(OR($H$291&lt;&gt;"",$K$291&lt;&gt;""),SUM($H$291,$K$291),"")</f>
        <v>5</v>
      </c>
      <c r="F291" s="400"/>
      <c r="G291" s="400"/>
      <c r="H291" s="109">
        <v>2</v>
      </c>
      <c r="I291" s="117"/>
      <c r="J291" s="401"/>
      <c r="K291" s="108">
        <v>3</v>
      </c>
      <c r="L291" s="108"/>
      <c r="M291" s="108"/>
      <c r="N291" s="108"/>
      <c r="O291" s="109"/>
      <c r="P291" s="110"/>
    </row>
    <row r="292" spans="2:20" ht="20.100000000000001" customHeight="1">
      <c r="B292" s="186" t="s">
        <v>145</v>
      </c>
      <c r="C292" s="130"/>
      <c r="D292" s="130"/>
      <c r="E292" s="400">
        <f>IF(OR($H$292&lt;&gt;"",$K$292&lt;&gt;""),SUM($H$292,$K$292),"")</f>
        <v>9</v>
      </c>
      <c r="F292" s="400"/>
      <c r="G292" s="400"/>
      <c r="H292" s="109"/>
      <c r="I292" s="117"/>
      <c r="J292" s="401"/>
      <c r="K292" s="108">
        <v>9</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14</v>
      </c>
      <c r="H303" s="195"/>
      <c r="I303" s="196"/>
      <c r="J303" s="108">
        <v>11</v>
      </c>
      <c r="K303" s="108"/>
      <c r="L303" s="108"/>
      <c r="M303" s="108">
        <v>3</v>
      </c>
      <c r="N303" s="108"/>
      <c r="O303" s="109"/>
      <c r="P303" s="110"/>
    </row>
    <row r="304" spans="2:20" ht="20.100000000000001" customHeight="1">
      <c r="B304" s="186" t="s">
        <v>158</v>
      </c>
      <c r="C304" s="130"/>
      <c r="D304" s="130"/>
      <c r="E304" s="130"/>
      <c r="F304" s="130"/>
      <c r="G304" s="194">
        <f>IF(OR($J$304&lt;&gt;"",$M$304&lt;&gt;""),SUM($J$304,$M$304),"")</f>
        <v>2</v>
      </c>
      <c r="H304" s="195"/>
      <c r="I304" s="196"/>
      <c r="J304" s="108">
        <v>2</v>
      </c>
      <c r="K304" s="108"/>
      <c r="L304" s="108"/>
      <c r="M304" s="108"/>
      <c r="N304" s="108"/>
      <c r="O304" s="109"/>
      <c r="P304" s="110"/>
    </row>
    <row r="305" spans="1:20" ht="20.100000000000001" customHeight="1">
      <c r="B305" s="186" t="s">
        <v>390</v>
      </c>
      <c r="C305" s="130"/>
      <c r="D305" s="130"/>
      <c r="E305" s="130"/>
      <c r="F305" s="130"/>
      <c r="G305" s="194">
        <f>IF(OR($J$305&lt;&gt;"",$M$305&lt;&gt;""),SUM($J$305,$M$305),"")</f>
        <v>16</v>
      </c>
      <c r="H305" s="195"/>
      <c r="I305" s="196"/>
      <c r="J305" s="108">
        <v>4</v>
      </c>
      <c r="K305" s="108"/>
      <c r="L305" s="108"/>
      <c r="M305" s="108">
        <v>12</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4</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2555</v>
      </c>
      <c r="M339" s="94"/>
      <c r="N339" s="94"/>
      <c r="O339" s="94"/>
      <c r="P339" s="95"/>
    </row>
    <row r="340" spans="2:20" ht="20.100000000000001" customHeight="1">
      <c r="B340" s="365"/>
      <c r="C340" s="366"/>
      <c r="D340" s="366"/>
      <c r="E340" s="366"/>
      <c r="F340" s="367"/>
      <c r="G340" s="134" t="s">
        <v>440</v>
      </c>
      <c r="H340" s="113"/>
      <c r="I340" s="109" t="s">
        <v>2555</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4</v>
      </c>
      <c r="J345" s="28">
        <v>3</v>
      </c>
      <c r="K345" s="28"/>
      <c r="L345" s="28"/>
      <c r="M345" s="28"/>
      <c r="N345" s="28"/>
      <c r="O345" s="28"/>
      <c r="P345" s="28"/>
      <c r="Q345" s="12"/>
    </row>
    <row r="346" spans="2:20" ht="20.100000000000001" customHeight="1">
      <c r="B346" s="111" t="s">
        <v>181</v>
      </c>
      <c r="C346" s="112"/>
      <c r="D346" s="112"/>
      <c r="E346" s="112"/>
      <c r="F346" s="113"/>
      <c r="G346" s="28"/>
      <c r="H346" s="28">
        <v>1</v>
      </c>
      <c r="I346" s="28">
        <v>1</v>
      </c>
      <c r="J346" s="28">
        <v>2</v>
      </c>
      <c r="K346" s="28"/>
      <c r="L346" s="28"/>
      <c r="M346" s="28"/>
      <c r="N346" s="28"/>
      <c r="O346" s="28"/>
      <c r="P346" s="28"/>
      <c r="Q346" s="12"/>
    </row>
    <row r="347" spans="2:20" ht="20.100000000000001" customHeight="1">
      <c r="B347" s="355" t="s">
        <v>182</v>
      </c>
      <c r="C347" s="356"/>
      <c r="D347" s="101" t="s">
        <v>183</v>
      </c>
      <c r="E347" s="102"/>
      <c r="F347" s="103"/>
      <c r="G347" s="28"/>
      <c r="H347" s="28">
        <v>1</v>
      </c>
      <c r="I347" s="28">
        <v>1</v>
      </c>
      <c r="J347" s="28">
        <v>2</v>
      </c>
      <c r="K347" s="28"/>
      <c r="L347" s="28"/>
      <c r="M347" s="28"/>
      <c r="N347" s="28"/>
      <c r="O347" s="28"/>
      <c r="P347" s="28"/>
      <c r="Q347" s="12"/>
    </row>
    <row r="348" spans="2:20" ht="20.100000000000001" customHeight="1">
      <c r="B348" s="357"/>
      <c r="C348" s="358"/>
      <c r="D348" s="134" t="s">
        <v>184</v>
      </c>
      <c r="E348" s="112"/>
      <c r="F348" s="113"/>
      <c r="G348" s="353"/>
      <c r="H348" s="353">
        <v>1</v>
      </c>
      <c r="I348" s="353">
        <v>3</v>
      </c>
      <c r="J348" s="353">
        <v>3</v>
      </c>
      <c r="K348" s="353"/>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4</v>
      </c>
      <c r="J350" s="353">
        <v>2</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1</v>
      </c>
      <c r="H352" s="353">
        <v>2</v>
      </c>
      <c r="I352" s="353">
        <v>4</v>
      </c>
      <c r="J352" s="353">
        <v>6</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v>3</v>
      </c>
      <c r="J354" s="28"/>
      <c r="K354" s="28">
        <v>1</v>
      </c>
      <c r="L354" s="28"/>
      <c r="M354" s="28"/>
      <c r="N354" s="28"/>
      <c r="O354" s="28"/>
      <c r="P354" s="28"/>
      <c r="Q354" s="12"/>
    </row>
    <row r="355" spans="1:20" ht="20.100000000000001" customHeight="1" thickBot="1">
      <c r="B355" s="256" t="s">
        <v>188</v>
      </c>
      <c r="C355" s="257"/>
      <c r="D355" s="257"/>
      <c r="E355" s="257"/>
      <c r="F355" s="257"/>
      <c r="G355" s="257"/>
      <c r="H355" s="128" t="s">
        <v>2556</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2587</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2588</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2570</v>
      </c>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2570</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2570</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2556</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2589</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2590</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2591</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2592</v>
      </c>
      <c r="J376" s="108"/>
      <c r="K376" s="108"/>
      <c r="L376" s="108"/>
      <c r="M376" s="109" t="s">
        <v>2593</v>
      </c>
      <c r="N376" s="117"/>
      <c r="O376" s="117"/>
      <c r="P376" s="118"/>
    </row>
    <row r="377" spans="2:20" ht="20.100000000000001" customHeight="1">
      <c r="B377" s="186"/>
      <c r="C377" s="130"/>
      <c r="D377" s="130"/>
      <c r="E377" s="101" t="s">
        <v>210</v>
      </c>
      <c r="F377" s="102"/>
      <c r="G377" s="102"/>
      <c r="H377" s="103"/>
      <c r="I377" s="109">
        <v>90</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18.04</v>
      </c>
      <c r="J378" s="117"/>
      <c r="K378" s="117"/>
      <c r="L378" s="55" t="s">
        <v>471</v>
      </c>
      <c r="M378" s="109">
        <v>36.18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2358</v>
      </c>
      <c r="N381" s="342"/>
      <c r="O381" s="342"/>
      <c r="P381" s="342"/>
      <c r="Q381" s="12"/>
    </row>
    <row r="382" spans="2:20" ht="20.100000000000001" customHeight="1">
      <c r="B382" s="111" t="s">
        <v>203</v>
      </c>
      <c r="C382" s="112"/>
      <c r="D382" s="113"/>
      <c r="E382" s="101" t="s">
        <v>214</v>
      </c>
      <c r="F382" s="102"/>
      <c r="G382" s="102"/>
      <c r="H382" s="103"/>
      <c r="I382" s="338">
        <v>7100000</v>
      </c>
      <c r="J382" s="117"/>
      <c r="K382" s="117"/>
      <c r="L382" s="50" t="s">
        <v>480</v>
      </c>
      <c r="M382" s="338">
        <v>23900000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c r="N383" s="117"/>
      <c r="O383" s="117"/>
      <c r="P383" s="37" t="s">
        <v>480</v>
      </c>
    </row>
    <row r="384" spans="2:20" ht="20.100000000000001" customHeight="1">
      <c r="B384" s="340" t="s">
        <v>204</v>
      </c>
      <c r="C384" s="97"/>
      <c r="D384" s="97"/>
      <c r="E384" s="97"/>
      <c r="F384" s="97"/>
      <c r="G384" s="97"/>
      <c r="H384" s="267"/>
      <c r="I384" s="338">
        <v>282000</v>
      </c>
      <c r="J384" s="117"/>
      <c r="K384" s="117"/>
      <c r="L384" s="50" t="s">
        <v>480</v>
      </c>
      <c r="M384" s="338">
        <v>162250</v>
      </c>
      <c r="N384" s="117"/>
      <c r="O384" s="117"/>
      <c r="P384" s="37" t="s">
        <v>480</v>
      </c>
    </row>
    <row r="385" spans="2:20" ht="20.100000000000001" customHeight="1">
      <c r="B385" s="258"/>
      <c r="C385" s="101" t="s">
        <v>205</v>
      </c>
      <c r="D385" s="102"/>
      <c r="E385" s="102"/>
      <c r="F385" s="102"/>
      <c r="G385" s="102"/>
      <c r="H385" s="103"/>
      <c r="I385" s="338">
        <v>40000</v>
      </c>
      <c r="J385" s="117"/>
      <c r="K385" s="117"/>
      <c r="L385" s="50" t="s">
        <v>480</v>
      </c>
      <c r="M385" s="109"/>
      <c r="N385" s="117"/>
      <c r="O385" s="117"/>
      <c r="P385" s="37" t="s">
        <v>480</v>
      </c>
    </row>
    <row r="386" spans="2:20" ht="20.100000000000001" customHeight="1">
      <c r="B386" s="186"/>
      <c r="C386" s="339"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9"/>
      <c r="D387" s="339" t="s">
        <v>208</v>
      </c>
      <c r="E387" s="101" t="s">
        <v>216</v>
      </c>
      <c r="F387" s="102"/>
      <c r="G387" s="102"/>
      <c r="H387" s="103"/>
      <c r="I387" s="338">
        <v>81400</v>
      </c>
      <c r="J387" s="117"/>
      <c r="K387" s="117"/>
      <c r="L387" s="50" t="s">
        <v>480</v>
      </c>
      <c r="M387" s="338">
        <v>81400</v>
      </c>
      <c r="N387" s="117"/>
      <c r="O387" s="117"/>
      <c r="P387" s="37" t="s">
        <v>480</v>
      </c>
    </row>
    <row r="388" spans="2:20" ht="20.100000000000001" customHeight="1">
      <c r="B388" s="186"/>
      <c r="C388" s="339"/>
      <c r="D388" s="339"/>
      <c r="E388" s="101" t="s">
        <v>217</v>
      </c>
      <c r="F388" s="102"/>
      <c r="G388" s="102"/>
      <c r="H388" s="103"/>
      <c r="I388" s="338">
        <v>113300</v>
      </c>
      <c r="J388" s="117"/>
      <c r="K388" s="117"/>
      <c r="L388" s="50" t="s">
        <v>480</v>
      </c>
      <c r="M388" s="338">
        <v>80850</v>
      </c>
      <c r="N388" s="117"/>
      <c r="O388" s="117"/>
      <c r="P388" s="37" t="s">
        <v>480</v>
      </c>
    </row>
    <row r="389" spans="2:20" ht="20.100000000000001" customHeight="1">
      <c r="B389" s="186"/>
      <c r="C389" s="339"/>
      <c r="D389" s="339"/>
      <c r="E389" s="101" t="s">
        <v>218</v>
      </c>
      <c r="F389" s="102"/>
      <c r="G389" s="102"/>
      <c r="H389" s="103"/>
      <c r="I389" s="109"/>
      <c r="J389" s="117"/>
      <c r="K389" s="117"/>
      <c r="L389" s="50" t="s">
        <v>480</v>
      </c>
      <c r="M389" s="109"/>
      <c r="N389" s="117"/>
      <c r="O389" s="117"/>
      <c r="P389" s="37" t="s">
        <v>480</v>
      </c>
    </row>
    <row r="390" spans="2:20" ht="20.100000000000001" customHeight="1">
      <c r="B390" s="186"/>
      <c r="C390" s="339"/>
      <c r="D390" s="339"/>
      <c r="E390" s="101" t="s">
        <v>219</v>
      </c>
      <c r="F390" s="102"/>
      <c r="G390" s="102"/>
      <c r="H390" s="103"/>
      <c r="I390" s="109"/>
      <c r="J390" s="117"/>
      <c r="K390" s="117"/>
      <c r="L390" s="50" t="s">
        <v>480</v>
      </c>
      <c r="M390" s="109"/>
      <c r="N390" s="117"/>
      <c r="O390" s="117"/>
      <c r="P390" s="37" t="s">
        <v>480</v>
      </c>
    </row>
    <row r="391" spans="2:20" ht="20.100000000000001" customHeight="1">
      <c r="B391" s="186"/>
      <c r="C391" s="339"/>
      <c r="D391" s="339"/>
      <c r="E391" s="101" t="s">
        <v>71</v>
      </c>
      <c r="F391" s="102"/>
      <c r="G391" s="102"/>
      <c r="H391" s="103"/>
      <c r="I391" s="338">
        <v>47300</v>
      </c>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2594</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t="s">
        <v>2595</v>
      </c>
      <c r="H400" s="268"/>
      <c r="I400" s="268"/>
      <c r="J400" s="268"/>
      <c r="K400" s="268"/>
      <c r="L400" s="268"/>
      <c r="M400" s="268"/>
      <c r="N400" s="268"/>
      <c r="O400" s="268"/>
      <c r="P400" s="269"/>
    </row>
    <row r="401" spans="2:20" ht="120" customHeight="1">
      <c r="B401" s="303" t="s">
        <v>217</v>
      </c>
      <c r="C401" s="102"/>
      <c r="D401" s="102"/>
      <c r="E401" s="102"/>
      <c r="F401" s="103"/>
      <c r="G401" s="121" t="s">
        <v>2596</v>
      </c>
      <c r="H401" s="268"/>
      <c r="I401" s="268"/>
      <c r="J401" s="268"/>
      <c r="K401" s="268"/>
      <c r="L401" s="268"/>
      <c r="M401" s="268"/>
      <c r="N401" s="268"/>
      <c r="O401" s="268"/>
      <c r="P401" s="269"/>
    </row>
    <row r="402" spans="2:20" ht="120" customHeight="1">
      <c r="B402" s="303" t="s">
        <v>216</v>
      </c>
      <c r="C402" s="102"/>
      <c r="D402" s="102"/>
      <c r="E402" s="102"/>
      <c r="F402" s="103"/>
      <c r="G402" s="121" t="s">
        <v>2597</v>
      </c>
      <c r="H402" s="268"/>
      <c r="I402" s="268"/>
      <c r="J402" s="268"/>
      <c r="K402" s="268"/>
      <c r="L402" s="268"/>
      <c r="M402" s="268"/>
      <c r="N402" s="268"/>
      <c r="O402" s="268"/>
      <c r="P402" s="269"/>
    </row>
    <row r="403" spans="2:20" ht="120" customHeight="1">
      <c r="B403" s="303" t="s">
        <v>219</v>
      </c>
      <c r="C403" s="102"/>
      <c r="D403" s="102"/>
      <c r="E403" s="102"/>
      <c r="F403" s="103"/>
      <c r="G403" s="121" t="s">
        <v>2598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2599</v>
      </c>
      <c r="K417" s="309"/>
      <c r="L417" s="309"/>
      <c r="M417" s="309"/>
      <c r="N417" s="309"/>
      <c r="O417" s="310"/>
      <c r="P417" s="311"/>
    </row>
    <row r="418" spans="1:20" ht="20.100000000000001" customHeight="1">
      <c r="B418" s="303" t="s">
        <v>394</v>
      </c>
      <c r="C418" s="102"/>
      <c r="D418" s="102"/>
      <c r="E418" s="102"/>
      <c r="F418" s="102"/>
      <c r="G418" s="102"/>
      <c r="H418" s="102"/>
      <c r="I418" s="103"/>
      <c r="J418" s="218" t="s">
        <v>2600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2601</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t="s">
        <v>2602</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2603</v>
      </c>
      <c r="K423" s="105"/>
      <c r="L423" s="105"/>
      <c r="M423" s="105"/>
      <c r="N423" s="105"/>
      <c r="O423" s="106"/>
      <c r="P423" s="107"/>
    </row>
    <row r="424" spans="1:20" ht="180" customHeight="1">
      <c r="B424" s="190"/>
      <c r="C424" s="191"/>
      <c r="D424" s="101" t="s">
        <v>237</v>
      </c>
      <c r="E424" s="102"/>
      <c r="F424" s="102"/>
      <c r="G424" s="102"/>
      <c r="H424" s="102"/>
      <c r="I424" s="103"/>
      <c r="J424" s="131" t="s">
        <v>2604</v>
      </c>
      <c r="K424" s="105"/>
      <c r="L424" s="105"/>
      <c r="M424" s="105"/>
      <c r="N424" s="105"/>
      <c r="O424" s="106"/>
      <c r="P424" s="107"/>
    </row>
    <row r="425" spans="1:20" ht="39.950000000000003" customHeight="1">
      <c r="B425" s="190" t="s">
        <v>234</v>
      </c>
      <c r="C425" s="191"/>
      <c r="D425" s="109" t="s">
        <v>2605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24</v>
      </c>
      <c r="I431" s="94"/>
      <c r="J431" s="94"/>
      <c r="K431" s="94"/>
      <c r="L431" s="94"/>
      <c r="M431" s="94"/>
      <c r="N431" s="94"/>
      <c r="O431" s="94"/>
      <c r="P431" s="49" t="s">
        <v>476</v>
      </c>
    </row>
    <row r="432" spans="1:20" ht="20.100000000000001" customHeight="1">
      <c r="B432" s="301"/>
      <c r="C432" s="302"/>
      <c r="D432" s="130" t="s">
        <v>245</v>
      </c>
      <c r="E432" s="130"/>
      <c r="F432" s="130"/>
      <c r="G432" s="130"/>
      <c r="H432" s="109">
        <v>82</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5</v>
      </c>
      <c r="I434" s="117"/>
      <c r="J434" s="117"/>
      <c r="K434" s="117"/>
      <c r="L434" s="117"/>
      <c r="M434" s="117"/>
      <c r="N434" s="117"/>
      <c r="O434" s="117"/>
      <c r="P434" s="37" t="s">
        <v>478</v>
      </c>
    </row>
    <row r="435" spans="2:16" ht="20.100000000000001" customHeight="1">
      <c r="B435" s="186"/>
      <c r="C435" s="130"/>
      <c r="D435" s="130" t="s">
        <v>248</v>
      </c>
      <c r="E435" s="130"/>
      <c r="F435" s="130"/>
      <c r="G435" s="130"/>
      <c r="H435" s="109">
        <v>21</v>
      </c>
      <c r="I435" s="117"/>
      <c r="J435" s="117"/>
      <c r="K435" s="117"/>
      <c r="L435" s="117"/>
      <c r="M435" s="117"/>
      <c r="N435" s="117"/>
      <c r="O435" s="117"/>
      <c r="P435" s="37" t="s">
        <v>478</v>
      </c>
    </row>
    <row r="436" spans="2:16" ht="20.100000000000001" customHeight="1">
      <c r="B436" s="186"/>
      <c r="C436" s="130"/>
      <c r="D436" s="130" t="s">
        <v>249</v>
      </c>
      <c r="E436" s="130"/>
      <c r="F436" s="130"/>
      <c r="G436" s="130"/>
      <c r="H436" s="109">
        <v>80</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18</v>
      </c>
      <c r="I437" s="117"/>
      <c r="J437" s="117"/>
      <c r="K437" s="117"/>
      <c r="L437" s="117"/>
      <c r="M437" s="117"/>
      <c r="N437" s="117"/>
      <c r="O437" s="117"/>
      <c r="P437" s="37" t="s">
        <v>478</v>
      </c>
    </row>
    <row r="438" spans="2:16" ht="20.100000000000001" customHeight="1">
      <c r="B438" s="287"/>
      <c r="C438" s="288"/>
      <c r="D438" s="130" t="s">
        <v>251</v>
      </c>
      <c r="E438" s="130"/>
      <c r="F438" s="130"/>
      <c r="G438" s="130"/>
      <c r="H438" s="109">
        <v>16</v>
      </c>
      <c r="I438" s="117"/>
      <c r="J438" s="117"/>
      <c r="K438" s="117"/>
      <c r="L438" s="117"/>
      <c r="M438" s="117"/>
      <c r="N438" s="117"/>
      <c r="O438" s="117"/>
      <c r="P438" s="37" t="s">
        <v>478</v>
      </c>
    </row>
    <row r="439" spans="2:16" ht="20.100000000000001" customHeight="1">
      <c r="B439" s="287"/>
      <c r="C439" s="288"/>
      <c r="D439" s="130" t="s">
        <v>252</v>
      </c>
      <c r="E439" s="130"/>
      <c r="F439" s="130"/>
      <c r="G439" s="130"/>
      <c r="H439" s="109">
        <v>11</v>
      </c>
      <c r="I439" s="117"/>
      <c r="J439" s="117"/>
      <c r="K439" s="117"/>
      <c r="L439" s="117"/>
      <c r="M439" s="117"/>
      <c r="N439" s="117"/>
      <c r="O439" s="117"/>
      <c r="P439" s="37" t="s">
        <v>478</v>
      </c>
    </row>
    <row r="440" spans="2:16" ht="20.100000000000001" customHeight="1">
      <c r="B440" s="287"/>
      <c r="C440" s="288"/>
      <c r="D440" s="130" t="s">
        <v>253</v>
      </c>
      <c r="E440" s="130"/>
      <c r="F440" s="130"/>
      <c r="G440" s="130"/>
      <c r="H440" s="109">
        <v>7</v>
      </c>
      <c r="I440" s="117"/>
      <c r="J440" s="117"/>
      <c r="K440" s="117"/>
      <c r="L440" s="117"/>
      <c r="M440" s="117"/>
      <c r="N440" s="117"/>
      <c r="O440" s="117"/>
      <c r="P440" s="37" t="s">
        <v>478</v>
      </c>
    </row>
    <row r="441" spans="2:16" ht="20.100000000000001" customHeight="1">
      <c r="B441" s="287"/>
      <c r="C441" s="288"/>
      <c r="D441" s="130" t="s">
        <v>254</v>
      </c>
      <c r="E441" s="130"/>
      <c r="F441" s="130"/>
      <c r="G441" s="130"/>
      <c r="H441" s="109">
        <v>12</v>
      </c>
      <c r="I441" s="117"/>
      <c r="J441" s="117"/>
      <c r="K441" s="117"/>
      <c r="L441" s="117"/>
      <c r="M441" s="117"/>
      <c r="N441" s="117"/>
      <c r="O441" s="117"/>
      <c r="P441" s="37" t="s">
        <v>478</v>
      </c>
    </row>
    <row r="442" spans="2:16" ht="20.100000000000001" customHeight="1">
      <c r="B442" s="287"/>
      <c r="C442" s="288"/>
      <c r="D442" s="130" t="s">
        <v>255</v>
      </c>
      <c r="E442" s="130"/>
      <c r="F442" s="130"/>
      <c r="G442" s="130"/>
      <c r="H442" s="109">
        <v>22</v>
      </c>
      <c r="I442" s="117"/>
      <c r="J442" s="117"/>
      <c r="K442" s="117"/>
      <c r="L442" s="117"/>
      <c r="M442" s="117"/>
      <c r="N442" s="117"/>
      <c r="O442" s="117"/>
      <c r="P442" s="37" t="s">
        <v>478</v>
      </c>
    </row>
    <row r="443" spans="2:16" ht="20.100000000000001" customHeight="1">
      <c r="B443" s="287"/>
      <c r="C443" s="288"/>
      <c r="D443" s="130" t="s">
        <v>256</v>
      </c>
      <c r="E443" s="130"/>
      <c r="F443" s="130"/>
      <c r="G443" s="130"/>
      <c r="H443" s="109">
        <v>17</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41</v>
      </c>
      <c r="I447" s="117"/>
      <c r="J447" s="117"/>
      <c r="K447" s="117"/>
      <c r="L447" s="117"/>
      <c r="M447" s="117"/>
      <c r="N447" s="117"/>
      <c r="O447" s="117"/>
      <c r="P447" s="37" t="s">
        <v>478</v>
      </c>
    </row>
    <row r="448" spans="2:16" ht="20.100000000000001" customHeight="1">
      <c r="B448" s="186"/>
      <c r="C448" s="130"/>
      <c r="D448" s="130" t="s">
        <v>261</v>
      </c>
      <c r="E448" s="130"/>
      <c r="F448" s="130"/>
      <c r="G448" s="130"/>
      <c r="H448" s="109">
        <v>29</v>
      </c>
      <c r="I448" s="117"/>
      <c r="J448" s="117"/>
      <c r="K448" s="117"/>
      <c r="L448" s="117"/>
      <c r="M448" s="117"/>
      <c r="N448" s="117"/>
      <c r="O448" s="117"/>
      <c r="P448" s="37" t="s">
        <v>478</v>
      </c>
    </row>
    <row r="449" spans="2:20" ht="20.100000000000001" customHeight="1">
      <c r="B449" s="186"/>
      <c r="C449" s="130"/>
      <c r="D449" s="130" t="s">
        <v>262</v>
      </c>
      <c r="E449" s="130"/>
      <c r="F449" s="130"/>
      <c r="G449" s="130"/>
      <c r="H449" s="109">
        <v>22</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88.7</v>
      </c>
      <c r="I453" s="94"/>
      <c r="J453" s="94"/>
      <c r="K453" s="94"/>
      <c r="L453" s="94"/>
      <c r="M453" s="94"/>
      <c r="N453" s="94"/>
      <c r="O453" s="94"/>
      <c r="P453" s="49" t="s">
        <v>484</v>
      </c>
    </row>
    <row r="454" spans="2:20" ht="20.100000000000001" customHeight="1">
      <c r="B454" s="186" t="s">
        <v>266</v>
      </c>
      <c r="C454" s="130"/>
      <c r="D454" s="130"/>
      <c r="E454" s="130"/>
      <c r="F454" s="130"/>
      <c r="G454" s="130"/>
      <c r="H454" s="109">
        <v>106</v>
      </c>
      <c r="I454" s="117"/>
      <c r="J454" s="117"/>
      <c r="K454" s="117"/>
      <c r="L454" s="117"/>
      <c r="M454" s="117"/>
      <c r="N454" s="117"/>
      <c r="O454" s="117"/>
      <c r="P454" s="37" t="s">
        <v>476</v>
      </c>
    </row>
    <row r="455" spans="2:20" ht="20.100000000000001" customHeight="1">
      <c r="B455" s="186" t="s">
        <v>267</v>
      </c>
      <c r="C455" s="130"/>
      <c r="D455" s="130"/>
      <c r="E455" s="130"/>
      <c r="F455" s="130"/>
      <c r="G455" s="130"/>
      <c r="H455" s="109">
        <v>77.400000000000006</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6</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3</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2606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2607</v>
      </c>
      <c r="I475" s="268"/>
      <c r="J475" s="268"/>
      <c r="K475" s="268"/>
      <c r="L475" s="268"/>
      <c r="M475" s="268"/>
      <c r="N475" s="268"/>
      <c r="O475" s="268"/>
      <c r="P475" s="269"/>
    </row>
    <row r="476" spans="1:20" ht="20.100000000000001" customHeight="1">
      <c r="B476" s="280"/>
      <c r="C476" s="101" t="s">
        <v>14</v>
      </c>
      <c r="D476" s="102"/>
      <c r="E476" s="102"/>
      <c r="F476" s="102"/>
      <c r="G476" s="103"/>
      <c r="H476" s="217" t="s">
        <v>2608</v>
      </c>
      <c r="I476" s="132"/>
      <c r="J476" s="35" t="s">
        <v>468</v>
      </c>
      <c r="K476" s="132" t="s">
        <v>2609</v>
      </c>
      <c r="L476" s="132"/>
      <c r="M476" s="35" t="s">
        <v>468</v>
      </c>
      <c r="N476" s="132" t="s">
        <v>2610</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2611</v>
      </c>
      <c r="I482" s="268"/>
      <c r="J482" s="268"/>
      <c r="K482" s="268"/>
      <c r="L482" s="268"/>
      <c r="M482" s="268"/>
      <c r="N482" s="268"/>
      <c r="O482" s="268"/>
      <c r="P482" s="269"/>
    </row>
    <row r="483" spans="2:16" ht="20.100000000000001" customHeight="1">
      <c r="B483" s="273"/>
      <c r="C483" s="101" t="s">
        <v>14</v>
      </c>
      <c r="D483" s="102"/>
      <c r="E483" s="102"/>
      <c r="F483" s="102"/>
      <c r="G483" s="103"/>
      <c r="H483" s="217" t="s">
        <v>2608</v>
      </c>
      <c r="I483" s="132"/>
      <c r="J483" s="35" t="s">
        <v>468</v>
      </c>
      <c r="K483" s="132" t="s">
        <v>2612</v>
      </c>
      <c r="L483" s="132"/>
      <c r="M483" s="35" t="s">
        <v>468</v>
      </c>
      <c r="N483" s="132" t="s">
        <v>2613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2614</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2615</v>
      </c>
      <c r="I489" s="268"/>
      <c r="J489" s="268"/>
      <c r="K489" s="268"/>
      <c r="L489" s="268"/>
      <c r="M489" s="268"/>
      <c r="N489" s="268"/>
      <c r="O489" s="268"/>
      <c r="P489" s="269"/>
    </row>
    <row r="490" spans="2:16" ht="20.100000000000001" customHeight="1">
      <c r="B490" s="273"/>
      <c r="C490" s="101" t="s">
        <v>14</v>
      </c>
      <c r="D490" s="102"/>
      <c r="E490" s="102"/>
      <c r="F490" s="102"/>
      <c r="G490" s="103"/>
      <c r="H490" s="217" t="s">
        <v>2616</v>
      </c>
      <c r="I490" s="132"/>
      <c r="J490" s="35" t="s">
        <v>468</v>
      </c>
      <c r="K490" s="132" t="s">
        <v>2617</v>
      </c>
      <c r="L490" s="132"/>
      <c r="M490" s="35" t="s">
        <v>468</v>
      </c>
      <c r="N490" s="132" t="s">
        <v>2618</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16</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2614</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2619</v>
      </c>
      <c r="I496" s="268"/>
      <c r="J496" s="268"/>
      <c r="K496" s="268"/>
      <c r="L496" s="268"/>
      <c r="M496" s="268"/>
      <c r="N496" s="268"/>
      <c r="O496" s="268"/>
      <c r="P496" s="269"/>
    </row>
    <row r="497" spans="2:20" ht="20.100000000000001" customHeight="1">
      <c r="B497" s="273"/>
      <c r="C497" s="101" t="s">
        <v>14</v>
      </c>
      <c r="D497" s="102"/>
      <c r="E497" s="102"/>
      <c r="F497" s="102"/>
      <c r="G497" s="103"/>
      <c r="H497" s="217" t="s">
        <v>2608</v>
      </c>
      <c r="I497" s="132"/>
      <c r="J497" s="35" t="s">
        <v>468</v>
      </c>
      <c r="K497" s="132" t="s">
        <v>2620</v>
      </c>
      <c r="L497" s="132"/>
      <c r="M497" s="35" t="s">
        <v>468</v>
      </c>
      <c r="N497" s="132" t="s">
        <v>2621</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2614</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2556</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2622</v>
      </c>
      <c r="M513" s="105"/>
      <c r="N513" s="105"/>
      <c r="O513" s="106"/>
      <c r="P513" s="107"/>
    </row>
    <row r="514" spans="2:20" ht="20.100000000000001" customHeight="1">
      <c r="B514" s="111" t="s">
        <v>287</v>
      </c>
      <c r="C514" s="112"/>
      <c r="D514" s="112"/>
      <c r="E514" s="112"/>
      <c r="F514" s="112"/>
      <c r="G514" s="113"/>
      <c r="H514" s="109" t="s">
        <v>2556</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00000000000001" customHeight="1" thickBot="1">
      <c r="B517" s="238" t="s">
        <v>288</v>
      </c>
      <c r="C517" s="239"/>
      <c r="D517" s="239"/>
      <c r="E517" s="239"/>
      <c r="F517" s="239"/>
      <c r="G517" s="239"/>
      <c r="H517" s="128" t="s">
        <v>2556</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2556</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2624</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2555</v>
      </c>
      <c r="K523" s="108"/>
      <c r="L523" s="108"/>
      <c r="M523" s="108"/>
      <c r="N523" s="108"/>
      <c r="O523" s="109"/>
      <c r="P523" s="110"/>
      <c r="S523" s="15" t="str">
        <f>IF($F$520=MST!$I$6,IF(J523="","未記入",""),"")</f>
        <v/>
      </c>
    </row>
    <row r="524" spans="2:20" ht="20.100000000000001" customHeight="1">
      <c r="B524" s="111" t="s">
        <v>2503</v>
      </c>
      <c r="C524" s="112"/>
      <c r="D524" s="112"/>
      <c r="E524" s="113"/>
      <c r="F524" s="109" t="s">
        <v>2555</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2556</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2556</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2556</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2556</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2556</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2556</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2556</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2556</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2556</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2556</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2556</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2556</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2556</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2556</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2555</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2556</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2555</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2555</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2627</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c r="I4" s="498"/>
      <c r="J4" s="499"/>
      <c r="K4" s="500"/>
      <c r="L4" s="500"/>
      <c r="M4" s="499"/>
      <c r="N4" s="500"/>
      <c r="O4" s="500"/>
      <c r="P4" s="500"/>
      <c r="Q4" s="500"/>
      <c r="R4" s="65"/>
      <c r="S4" s="25"/>
      <c r="T4" s="12"/>
    </row>
    <row r="5" spans="1:23" ht="50.1" customHeight="1">
      <c r="B5" s="528"/>
      <c r="C5" s="507" t="s">
        <v>308</v>
      </c>
      <c r="D5" s="507"/>
      <c r="E5" s="507"/>
      <c r="F5" s="507"/>
      <c r="G5" s="507"/>
      <c r="H5" s="497"/>
      <c r="I5" s="498"/>
      <c r="J5" s="499"/>
      <c r="K5" s="500"/>
      <c r="L5" s="500"/>
      <c r="M5" s="499"/>
      <c r="N5" s="500"/>
      <c r="O5" s="500"/>
      <c r="P5" s="500"/>
      <c r="Q5" s="500"/>
      <c r="R5" s="65"/>
      <c r="S5" s="25"/>
    </row>
    <row r="6" spans="1:23" ht="50.1" customHeight="1">
      <c r="B6" s="528"/>
      <c r="C6" s="507" t="s">
        <v>309</v>
      </c>
      <c r="D6" s="507"/>
      <c r="E6" s="507"/>
      <c r="F6" s="507"/>
      <c r="G6" s="507"/>
      <c r="H6" s="497"/>
      <c r="I6" s="498"/>
      <c r="J6" s="499"/>
      <c r="K6" s="500"/>
      <c r="L6" s="500"/>
      <c r="M6" s="499"/>
      <c r="N6" s="500"/>
      <c r="O6" s="500"/>
      <c r="P6" s="500"/>
      <c r="Q6" s="500"/>
      <c r="R6" s="65"/>
      <c r="S6" s="25"/>
    </row>
    <row r="7" spans="1:23" ht="50.1" customHeight="1">
      <c r="B7" s="528"/>
      <c r="C7" s="507" t="s">
        <v>310</v>
      </c>
      <c r="D7" s="507"/>
      <c r="E7" s="507"/>
      <c r="F7" s="507"/>
      <c r="G7" s="507"/>
      <c r="H7" s="497"/>
      <c r="I7" s="498"/>
      <c r="J7" s="499"/>
      <c r="K7" s="500"/>
      <c r="L7" s="500"/>
      <c r="M7" s="499"/>
      <c r="N7" s="500"/>
      <c r="O7" s="500"/>
      <c r="P7" s="500"/>
      <c r="Q7" s="500"/>
      <c r="R7" s="65"/>
      <c r="S7" s="25"/>
    </row>
    <row r="8" spans="1:23" ht="50.1" customHeight="1">
      <c r="B8" s="528"/>
      <c r="C8" s="507" t="s">
        <v>311</v>
      </c>
      <c r="D8" s="507"/>
      <c r="E8" s="507"/>
      <c r="F8" s="507"/>
      <c r="G8" s="507"/>
      <c r="H8" s="497"/>
      <c r="I8" s="498"/>
      <c r="J8" s="499"/>
      <c r="K8" s="500"/>
      <c r="L8" s="500"/>
      <c r="M8" s="499"/>
      <c r="N8" s="500"/>
      <c r="O8" s="500"/>
      <c r="P8" s="500"/>
      <c r="Q8" s="500"/>
      <c r="R8" s="65"/>
      <c r="S8" s="25"/>
    </row>
    <row r="9" spans="1:23" ht="50.1" customHeight="1">
      <c r="B9" s="528"/>
      <c r="C9" s="507" t="s">
        <v>312</v>
      </c>
      <c r="D9" s="507"/>
      <c r="E9" s="507"/>
      <c r="F9" s="507"/>
      <c r="G9" s="507"/>
      <c r="H9" s="497"/>
      <c r="I9" s="498"/>
      <c r="J9" s="499"/>
      <c r="K9" s="500"/>
      <c r="L9" s="500"/>
      <c r="M9" s="499"/>
      <c r="N9" s="500"/>
      <c r="O9" s="500"/>
      <c r="P9" s="500"/>
      <c r="Q9" s="500"/>
      <c r="R9" s="65"/>
      <c r="S9" s="25"/>
    </row>
    <row r="10" spans="1:23" ht="50.1" customHeight="1">
      <c r="B10" s="528"/>
      <c r="C10" s="507" t="s">
        <v>313</v>
      </c>
      <c r="D10" s="507"/>
      <c r="E10" s="507"/>
      <c r="F10" s="507"/>
      <c r="G10" s="507"/>
      <c r="H10" s="497"/>
      <c r="I10" s="498"/>
      <c r="J10" s="499"/>
      <c r="K10" s="500"/>
      <c r="L10" s="500"/>
      <c r="M10" s="499"/>
      <c r="N10" s="500"/>
      <c r="O10" s="500"/>
      <c r="P10" s="500"/>
      <c r="Q10" s="500"/>
      <c r="R10" s="65"/>
      <c r="S10" s="25"/>
    </row>
    <row r="11" spans="1:23" ht="50.1" customHeight="1">
      <c r="B11" s="528"/>
      <c r="C11" s="507" t="s">
        <v>314</v>
      </c>
      <c r="D11" s="507"/>
      <c r="E11" s="507"/>
      <c r="F11" s="507"/>
      <c r="G11" s="507"/>
      <c r="H11" s="497"/>
      <c r="I11" s="498"/>
      <c r="J11" s="499"/>
      <c r="K11" s="500"/>
      <c r="L11" s="500"/>
      <c r="M11" s="499"/>
      <c r="N11" s="500"/>
      <c r="O11" s="500"/>
      <c r="P11" s="500"/>
      <c r="Q11" s="500"/>
      <c r="R11" s="65"/>
      <c r="S11" s="25"/>
    </row>
    <row r="12" spans="1:23" ht="50.1" customHeight="1">
      <c r="B12" s="528"/>
      <c r="C12" s="507" t="s">
        <v>315</v>
      </c>
      <c r="D12" s="507"/>
      <c r="E12" s="507"/>
      <c r="F12" s="507"/>
      <c r="G12" s="507"/>
      <c r="H12" s="497"/>
      <c r="I12" s="498"/>
      <c r="J12" s="499"/>
      <c r="K12" s="500"/>
      <c r="L12" s="500"/>
      <c r="M12" s="499"/>
      <c r="N12" s="500"/>
      <c r="O12" s="500"/>
      <c r="P12" s="500"/>
      <c r="Q12" s="500"/>
      <c r="R12" s="65"/>
      <c r="S12" s="25"/>
    </row>
    <row r="13" spans="1:23" ht="50.1" customHeight="1">
      <c r="B13" s="528"/>
      <c r="C13" s="507" t="s">
        <v>316</v>
      </c>
      <c r="D13" s="507"/>
      <c r="E13" s="507"/>
      <c r="F13" s="507"/>
      <c r="G13" s="507"/>
      <c r="H13" s="497"/>
      <c r="I13" s="498"/>
      <c r="J13" s="499"/>
      <c r="K13" s="500"/>
      <c r="L13" s="500"/>
      <c r="M13" s="499"/>
      <c r="N13" s="500"/>
      <c r="O13" s="500"/>
      <c r="P13" s="500"/>
      <c r="Q13" s="500"/>
      <c r="R13" s="65"/>
      <c r="S13" s="25"/>
    </row>
    <row r="14" spans="1:23" ht="50.1" customHeight="1">
      <c r="B14" s="528"/>
      <c r="C14" s="507" t="s">
        <v>317</v>
      </c>
      <c r="D14" s="507"/>
      <c r="E14" s="507"/>
      <c r="F14" s="507"/>
      <c r="G14" s="507"/>
      <c r="H14" s="497"/>
      <c r="I14" s="498"/>
      <c r="J14" s="499"/>
      <c r="K14" s="500"/>
      <c r="L14" s="500"/>
      <c r="M14" s="499"/>
      <c r="N14" s="500"/>
      <c r="O14" s="500"/>
      <c r="P14" s="500"/>
      <c r="Q14" s="500"/>
      <c r="R14" s="65"/>
      <c r="S14" s="25"/>
    </row>
    <row r="15" spans="1:23" ht="50.1" customHeight="1" thickBot="1">
      <c r="B15" s="529"/>
      <c r="C15" s="537" t="s">
        <v>318</v>
      </c>
      <c r="D15" s="537"/>
      <c r="E15" s="537"/>
      <c r="F15" s="537"/>
      <c r="G15" s="537"/>
      <c r="H15" s="501"/>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c r="I17" s="498"/>
      <c r="J17" s="499"/>
      <c r="K17" s="500"/>
      <c r="L17" s="500"/>
      <c r="M17" s="499"/>
      <c r="N17" s="500"/>
      <c r="O17" s="500"/>
      <c r="P17" s="500"/>
      <c r="Q17" s="500"/>
      <c r="R17" s="65"/>
      <c r="S17" s="25"/>
    </row>
    <row r="18" spans="2:19" ht="50.1" customHeight="1">
      <c r="B18" s="59"/>
      <c r="C18" s="507" t="s">
        <v>341</v>
      </c>
      <c r="D18" s="507"/>
      <c r="E18" s="507"/>
      <c r="F18" s="507"/>
      <c r="G18" s="507"/>
      <c r="H18" s="497"/>
      <c r="I18" s="498"/>
      <c r="J18" s="499"/>
      <c r="K18" s="500"/>
      <c r="L18" s="500"/>
      <c r="M18" s="499"/>
      <c r="N18" s="500"/>
      <c r="O18" s="500"/>
      <c r="P18" s="500"/>
      <c r="Q18" s="500"/>
      <c r="R18" s="65"/>
      <c r="S18" s="25"/>
    </row>
    <row r="19" spans="2:19" ht="50.1" customHeight="1">
      <c r="B19" s="59"/>
      <c r="C19" s="533" t="s">
        <v>405</v>
      </c>
      <c r="D19" s="534"/>
      <c r="E19" s="534"/>
      <c r="F19" s="534"/>
      <c r="G19" s="535"/>
      <c r="H19" s="497"/>
      <c r="I19" s="498"/>
      <c r="J19" s="499"/>
      <c r="K19" s="500"/>
      <c r="L19" s="500"/>
      <c r="M19" s="499"/>
      <c r="N19" s="500"/>
      <c r="O19" s="500"/>
      <c r="P19" s="500"/>
      <c r="Q19" s="500"/>
      <c r="R19" s="65"/>
      <c r="S19" s="25"/>
    </row>
    <row r="20" spans="2:19" ht="50.1" customHeight="1">
      <c r="B20" s="59"/>
      <c r="C20" s="507" t="s">
        <v>334</v>
      </c>
      <c r="D20" s="507"/>
      <c r="E20" s="507"/>
      <c r="F20" s="507"/>
      <c r="G20" s="507"/>
      <c r="H20" s="497"/>
      <c r="I20" s="498"/>
      <c r="J20" s="499"/>
      <c r="K20" s="500"/>
      <c r="L20" s="500"/>
      <c r="M20" s="499"/>
      <c r="N20" s="500"/>
      <c r="O20" s="500"/>
      <c r="P20" s="500"/>
      <c r="Q20" s="500"/>
      <c r="R20" s="65"/>
      <c r="S20" s="25"/>
    </row>
    <row r="21" spans="2:19" ht="50.1" customHeight="1">
      <c r="B21" s="59"/>
      <c r="C21" s="507" t="s">
        <v>338</v>
      </c>
      <c r="D21" s="507"/>
      <c r="E21" s="507"/>
      <c r="F21" s="507"/>
      <c r="G21" s="507"/>
      <c r="H21" s="497"/>
      <c r="I21" s="498"/>
      <c r="J21" s="499"/>
      <c r="K21" s="500"/>
      <c r="L21" s="500"/>
      <c r="M21" s="499"/>
      <c r="N21" s="500"/>
      <c r="O21" s="500"/>
      <c r="P21" s="500"/>
      <c r="Q21" s="500"/>
      <c r="R21" s="65"/>
      <c r="S21" s="25"/>
    </row>
    <row r="22" spans="2:19" ht="50.1" customHeight="1">
      <c r="B22" s="59"/>
      <c r="C22" s="507" t="s">
        <v>337</v>
      </c>
      <c r="D22" s="507"/>
      <c r="E22" s="507"/>
      <c r="F22" s="507"/>
      <c r="G22" s="507"/>
      <c r="H22" s="497"/>
      <c r="I22" s="498"/>
      <c r="J22" s="499"/>
      <c r="K22" s="500"/>
      <c r="L22" s="500"/>
      <c r="M22" s="499"/>
      <c r="N22" s="500"/>
      <c r="O22" s="500"/>
      <c r="P22" s="500"/>
      <c r="Q22" s="500"/>
      <c r="R22" s="65"/>
      <c r="S22" s="25"/>
    </row>
    <row r="23" spans="2:19" ht="50.1" customHeight="1">
      <c r="B23" s="59"/>
      <c r="C23" s="507" t="s">
        <v>342</v>
      </c>
      <c r="D23" s="507"/>
      <c r="E23" s="507"/>
      <c r="F23" s="507"/>
      <c r="G23" s="507"/>
      <c r="H23" s="497"/>
      <c r="I23" s="498"/>
      <c r="J23" s="499"/>
      <c r="K23" s="500"/>
      <c r="L23" s="500"/>
      <c r="M23" s="499"/>
      <c r="N23" s="500"/>
      <c r="O23" s="500"/>
      <c r="P23" s="500"/>
      <c r="Q23" s="500"/>
      <c r="R23" s="65"/>
      <c r="S23" s="25"/>
    </row>
    <row r="24" spans="2:19" ht="50.1" customHeight="1">
      <c r="B24" s="59"/>
      <c r="C24" s="507" t="s">
        <v>395</v>
      </c>
      <c r="D24" s="507"/>
      <c r="E24" s="507"/>
      <c r="F24" s="507"/>
      <c r="G24" s="507"/>
      <c r="H24" s="497"/>
      <c r="I24" s="498"/>
      <c r="J24" s="499"/>
      <c r="K24" s="500"/>
      <c r="L24" s="500"/>
      <c r="M24" s="499"/>
      <c r="N24" s="500"/>
      <c r="O24" s="500"/>
      <c r="P24" s="500"/>
      <c r="Q24" s="500"/>
      <c r="R24" s="65"/>
      <c r="S24" s="25"/>
    </row>
    <row r="25" spans="2:19" ht="50.1" customHeight="1" thickBot="1">
      <c r="B25" s="59"/>
      <c r="C25" s="519" t="s">
        <v>339</v>
      </c>
      <c r="D25" s="519"/>
      <c r="E25" s="519"/>
      <c r="F25" s="519"/>
      <c r="G25" s="519"/>
      <c r="H25" s="501"/>
      <c r="I25" s="502"/>
      <c r="J25" s="514"/>
      <c r="K25" s="515"/>
      <c r="L25" s="515"/>
      <c r="M25" s="514"/>
      <c r="N25" s="515"/>
      <c r="O25" s="515"/>
      <c r="P25" s="515"/>
      <c r="Q25" s="515"/>
      <c r="R25" s="66"/>
      <c r="S25" s="26"/>
    </row>
    <row r="26" spans="2:19" ht="50.1" customHeight="1" thickBot="1">
      <c r="B26" s="525" t="s">
        <v>320</v>
      </c>
      <c r="C26" s="526"/>
      <c r="D26" s="526"/>
      <c r="E26" s="526"/>
      <c r="F26" s="526"/>
      <c r="G26" s="526"/>
      <c r="H26" s="503"/>
      <c r="I26" s="504"/>
      <c r="J26" s="523"/>
      <c r="K26" s="524"/>
      <c r="L26" s="524"/>
      <c r="M26" s="523"/>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c r="I28" s="498"/>
      <c r="J28" s="499"/>
      <c r="K28" s="500"/>
      <c r="L28" s="500"/>
      <c r="M28" s="499"/>
      <c r="N28" s="500"/>
      <c r="O28" s="500"/>
      <c r="P28" s="500"/>
      <c r="Q28" s="500"/>
      <c r="R28" s="65"/>
      <c r="S28" s="25"/>
    </row>
    <row r="29" spans="2:19" ht="50.1" customHeight="1">
      <c r="B29" s="59"/>
      <c r="C29" s="507" t="s">
        <v>323</v>
      </c>
      <c r="D29" s="507"/>
      <c r="E29" s="507"/>
      <c r="F29" s="507"/>
      <c r="G29" s="507"/>
      <c r="H29" s="497"/>
      <c r="I29" s="498"/>
      <c r="J29" s="499"/>
      <c r="K29" s="500"/>
      <c r="L29" s="500"/>
      <c r="M29" s="499"/>
      <c r="N29" s="500"/>
      <c r="O29" s="500"/>
      <c r="P29" s="500"/>
      <c r="Q29" s="500"/>
      <c r="R29" s="65"/>
      <c r="S29" s="25"/>
    </row>
    <row r="30" spans="2:19" ht="50.1" customHeight="1">
      <c r="B30" s="59"/>
      <c r="C30" s="507" t="s">
        <v>324</v>
      </c>
      <c r="D30" s="507"/>
      <c r="E30" s="507"/>
      <c r="F30" s="507"/>
      <c r="G30" s="507"/>
      <c r="H30" s="497"/>
      <c r="I30" s="498"/>
      <c r="J30" s="499"/>
      <c r="K30" s="500"/>
      <c r="L30" s="500"/>
      <c r="M30" s="499"/>
      <c r="N30" s="500"/>
      <c r="O30" s="500"/>
      <c r="P30" s="500"/>
      <c r="Q30" s="500"/>
      <c r="R30" s="65"/>
      <c r="S30" s="25"/>
    </row>
    <row r="31" spans="2:19" ht="50.1" customHeight="1">
      <c r="B31" s="59"/>
      <c r="C31" s="507" t="s">
        <v>325</v>
      </c>
      <c r="D31" s="507"/>
      <c r="E31" s="507"/>
      <c r="F31" s="507"/>
      <c r="G31" s="507"/>
      <c r="H31" s="497"/>
      <c r="I31" s="498"/>
      <c r="J31" s="499"/>
      <c r="K31" s="500"/>
      <c r="L31" s="500"/>
      <c r="M31" s="499"/>
      <c r="N31" s="500"/>
      <c r="O31" s="500"/>
      <c r="P31" s="500"/>
      <c r="Q31" s="500"/>
      <c r="R31" s="65"/>
      <c r="S31" s="25"/>
    </row>
    <row r="32" spans="2:19" ht="50.1" customHeight="1">
      <c r="B32" s="59"/>
      <c r="C32" s="507" t="s">
        <v>326</v>
      </c>
      <c r="D32" s="507"/>
      <c r="E32" s="507"/>
      <c r="F32" s="507"/>
      <c r="G32" s="507"/>
      <c r="H32" s="497"/>
      <c r="I32" s="498"/>
      <c r="J32" s="499"/>
      <c r="K32" s="500"/>
      <c r="L32" s="500"/>
      <c r="M32" s="499"/>
      <c r="N32" s="500"/>
      <c r="O32" s="500"/>
      <c r="P32" s="500"/>
      <c r="Q32" s="500"/>
      <c r="R32" s="65"/>
      <c r="S32" s="25"/>
    </row>
    <row r="33" spans="2:19" ht="50.1" customHeight="1">
      <c r="B33" s="59"/>
      <c r="C33" s="507" t="s">
        <v>327</v>
      </c>
      <c r="D33" s="507"/>
      <c r="E33" s="507"/>
      <c r="F33" s="507"/>
      <c r="G33" s="507"/>
      <c r="H33" s="497"/>
      <c r="I33" s="498"/>
      <c r="J33" s="499"/>
      <c r="K33" s="500"/>
      <c r="L33" s="500"/>
      <c r="M33" s="499"/>
      <c r="N33" s="500"/>
      <c r="O33" s="500"/>
      <c r="P33" s="500"/>
      <c r="Q33" s="500"/>
      <c r="R33" s="65"/>
      <c r="S33" s="25"/>
    </row>
    <row r="34" spans="2:19" ht="50.1" customHeight="1">
      <c r="B34" s="59"/>
      <c r="C34" s="507" t="s">
        <v>328</v>
      </c>
      <c r="D34" s="507"/>
      <c r="E34" s="507"/>
      <c r="F34" s="507"/>
      <c r="G34" s="507"/>
      <c r="H34" s="497"/>
      <c r="I34" s="498"/>
      <c r="J34" s="499"/>
      <c r="K34" s="500"/>
      <c r="L34" s="500"/>
      <c r="M34" s="499"/>
      <c r="N34" s="500"/>
      <c r="O34" s="500"/>
      <c r="P34" s="500"/>
      <c r="Q34" s="500"/>
      <c r="R34" s="65"/>
      <c r="S34" s="25"/>
    </row>
    <row r="35" spans="2:19" ht="50.1" customHeight="1">
      <c r="B35" s="59"/>
      <c r="C35" s="507" t="s">
        <v>329</v>
      </c>
      <c r="D35" s="507"/>
      <c r="E35" s="507"/>
      <c r="F35" s="507"/>
      <c r="G35" s="507"/>
      <c r="H35" s="497"/>
      <c r="I35" s="498"/>
      <c r="J35" s="499"/>
      <c r="K35" s="500"/>
      <c r="L35" s="500"/>
      <c r="M35" s="499"/>
      <c r="N35" s="500"/>
      <c r="O35" s="500"/>
      <c r="P35" s="500"/>
      <c r="Q35" s="500"/>
      <c r="R35" s="65"/>
      <c r="S35" s="25"/>
    </row>
    <row r="36" spans="2:19" ht="50.1" customHeight="1">
      <c r="B36" s="59"/>
      <c r="C36" s="507" t="s">
        <v>331</v>
      </c>
      <c r="D36" s="507"/>
      <c r="E36" s="507"/>
      <c r="F36" s="507"/>
      <c r="G36" s="507"/>
      <c r="H36" s="497"/>
      <c r="I36" s="498"/>
      <c r="J36" s="499"/>
      <c r="K36" s="500"/>
      <c r="L36" s="500"/>
      <c r="M36" s="499"/>
      <c r="N36" s="500"/>
      <c r="O36" s="500"/>
      <c r="P36" s="500"/>
      <c r="Q36" s="500"/>
      <c r="R36" s="65"/>
      <c r="S36" s="25"/>
    </row>
    <row r="37" spans="2:19" ht="50.1" customHeight="1" thickBot="1">
      <c r="B37" s="59"/>
      <c r="C37" s="519" t="s">
        <v>330</v>
      </c>
      <c r="D37" s="519"/>
      <c r="E37" s="519"/>
      <c r="F37" s="519"/>
      <c r="G37" s="519"/>
      <c r="H37" s="497"/>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c r="I39" s="498"/>
      <c r="J39" s="499"/>
      <c r="K39" s="500"/>
      <c r="L39" s="500"/>
      <c r="M39" s="499"/>
      <c r="N39" s="500"/>
      <c r="O39" s="500"/>
      <c r="P39" s="500"/>
      <c r="Q39" s="500"/>
      <c r="R39" s="65"/>
      <c r="S39" s="25"/>
    </row>
    <row r="40" spans="2:19" ht="50.1" customHeight="1">
      <c r="B40" s="505"/>
      <c r="C40" s="507" t="s">
        <v>335</v>
      </c>
      <c r="D40" s="507"/>
      <c r="E40" s="507"/>
      <c r="F40" s="507"/>
      <c r="G40" s="507"/>
      <c r="H40" s="497"/>
      <c r="I40" s="498"/>
      <c r="J40" s="499"/>
      <c r="K40" s="500"/>
      <c r="L40" s="500"/>
      <c r="M40" s="499"/>
      <c r="N40" s="500"/>
      <c r="O40" s="500"/>
      <c r="P40" s="500"/>
      <c r="Q40" s="500"/>
      <c r="R40" s="65"/>
      <c r="S40" s="25"/>
    </row>
    <row r="41" spans="2:19" ht="50.1" customHeight="1" thickBot="1">
      <c r="B41" s="505"/>
      <c r="C41" s="519" t="s">
        <v>336</v>
      </c>
      <c r="D41" s="519"/>
      <c r="E41" s="519"/>
      <c r="F41" s="519"/>
      <c r="G41" s="519"/>
      <c r="H41" s="501"/>
      <c r="I41" s="502"/>
      <c r="J41" s="514"/>
      <c r="K41" s="515"/>
      <c r="L41" s="515"/>
      <c r="M41" s="514"/>
      <c r="N41" s="515"/>
      <c r="O41" s="515"/>
      <c r="P41" s="515"/>
      <c r="Q41" s="515"/>
      <c r="R41" s="66"/>
      <c r="S41" s="26"/>
    </row>
    <row r="42" spans="2:19" ht="50.1" customHeight="1" thickBot="1">
      <c r="B42" s="520" t="s">
        <v>343</v>
      </c>
      <c r="C42" s="521"/>
      <c r="D42" s="521"/>
      <c r="E42" s="521"/>
      <c r="F42" s="521"/>
      <c r="G42" s="522"/>
      <c r="H42" s="503"/>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c r="I44" s="498"/>
      <c r="J44" s="499"/>
      <c r="K44" s="500"/>
      <c r="L44" s="500"/>
      <c r="M44" s="499"/>
      <c r="N44" s="500"/>
      <c r="O44" s="500"/>
      <c r="P44" s="500"/>
      <c r="Q44" s="500"/>
      <c r="R44" s="65"/>
      <c r="S44" s="25"/>
    </row>
    <row r="45" spans="2:19" ht="50.1" customHeight="1">
      <c r="B45" s="505"/>
      <c r="C45" s="507" t="s">
        <v>346</v>
      </c>
      <c r="D45" s="507"/>
      <c r="E45" s="507"/>
      <c r="F45" s="507"/>
      <c r="G45" s="507"/>
      <c r="H45" s="497"/>
      <c r="I45" s="498"/>
      <c r="J45" s="499"/>
      <c r="K45" s="500"/>
      <c r="L45" s="500"/>
      <c r="M45" s="499"/>
      <c r="N45" s="500"/>
      <c r="O45" s="500"/>
      <c r="P45" s="500"/>
      <c r="Q45" s="500"/>
      <c r="R45" s="65"/>
      <c r="S45" s="25"/>
    </row>
    <row r="46" spans="2:19" ht="50.1" customHeight="1" thickBot="1">
      <c r="B46" s="505"/>
      <c r="C46" s="516" t="s">
        <v>402</v>
      </c>
      <c r="D46" s="516"/>
      <c r="E46" s="516"/>
      <c r="F46" s="516"/>
      <c r="G46" s="516"/>
      <c r="H46" s="497"/>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c r="I48" s="498"/>
      <c r="J48" s="499"/>
      <c r="K48" s="500"/>
      <c r="L48" s="500"/>
      <c r="M48" s="499"/>
      <c r="N48" s="500"/>
      <c r="O48" s="500"/>
      <c r="P48" s="500"/>
      <c r="Q48" s="500"/>
      <c r="R48" s="65"/>
      <c r="S48" s="25"/>
    </row>
    <row r="49" spans="2:19" ht="50.1" customHeight="1">
      <c r="B49" s="505"/>
      <c r="C49" s="507" t="s">
        <v>408</v>
      </c>
      <c r="D49" s="507"/>
      <c r="E49" s="507"/>
      <c r="F49" s="507"/>
      <c r="G49" s="507"/>
      <c r="H49" s="497"/>
      <c r="I49" s="498"/>
      <c r="J49" s="499"/>
      <c r="K49" s="500"/>
      <c r="L49" s="500"/>
      <c r="M49" s="499"/>
      <c r="N49" s="500"/>
      <c r="O49" s="500"/>
      <c r="P49" s="500"/>
      <c r="Q49" s="500"/>
      <c r="R49" s="65"/>
      <c r="S49" s="25"/>
    </row>
    <row r="50" spans="2:19" ht="50.1" customHeight="1" thickBot="1">
      <c r="B50" s="506"/>
      <c r="C50" s="537" t="s">
        <v>409</v>
      </c>
      <c r="D50" s="537"/>
      <c r="E50" s="537"/>
      <c r="F50" s="537"/>
      <c r="G50" s="537"/>
      <c r="H50" s="501"/>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c r="AF2" s="585"/>
      <c r="AG2" s="585"/>
      <c r="AH2" s="585"/>
      <c r="AI2" s="585"/>
      <c r="AJ2" s="585"/>
      <c r="AK2" s="585"/>
      <c r="AL2" s="585"/>
      <c r="AM2" s="585"/>
      <c r="AN2" s="586"/>
      <c r="AQ2" s="15" t="str">
        <f>IF($AE$2="","未記入","")</f>
        <v>未記入</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c r="K7" s="550"/>
      <c r="L7" s="550"/>
      <c r="M7" s="550"/>
      <c r="N7" s="550"/>
      <c r="O7" s="551"/>
      <c r="P7" s="549"/>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c r="K8" s="553"/>
      <c r="L8" s="553"/>
      <c r="M8" s="553"/>
      <c r="N8" s="553"/>
      <c r="O8" s="554"/>
      <c r="P8" s="552"/>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c r="Q9" s="553"/>
      <c r="R9" s="553"/>
      <c r="S9" s="553"/>
      <c r="T9" s="553"/>
      <c r="U9" s="554"/>
      <c r="V9" s="548"/>
      <c r="W9" s="548"/>
      <c r="X9" s="548"/>
      <c r="Y9" s="548"/>
      <c r="Z9" s="548"/>
      <c r="AA9" s="548"/>
      <c r="AB9" s="557"/>
      <c r="AC9" s="558"/>
      <c r="AD9" s="558"/>
      <c r="AE9" s="557"/>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c r="K10" s="553"/>
      <c r="L10" s="553"/>
      <c r="M10" s="553"/>
      <c r="N10" s="553"/>
      <c r="O10" s="554"/>
      <c r="P10" s="552"/>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c r="K11" s="553"/>
      <c r="L11" s="553"/>
      <c r="M11" s="553"/>
      <c r="N11" s="553"/>
      <c r="O11" s="554"/>
      <c r="P11" s="552"/>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c r="K12" s="553"/>
      <c r="L12" s="553"/>
      <c r="M12" s="553"/>
      <c r="N12" s="553"/>
      <c r="O12" s="554"/>
      <c r="P12" s="552"/>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c r="K13" s="553"/>
      <c r="L13" s="553"/>
      <c r="M13" s="553"/>
      <c r="N13" s="553"/>
      <c r="O13" s="554"/>
      <c r="P13" s="552"/>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c r="K14" s="553"/>
      <c r="L14" s="553"/>
      <c r="M14" s="553"/>
      <c r="N14" s="553"/>
      <c r="O14" s="554"/>
      <c r="P14" s="552"/>
      <c r="Q14" s="553"/>
      <c r="R14" s="553"/>
      <c r="S14" s="553"/>
      <c r="T14" s="553"/>
      <c r="U14" s="554"/>
      <c r="V14" s="548"/>
      <c r="W14" s="548"/>
      <c r="X14" s="548"/>
      <c r="Y14" s="548"/>
      <c r="Z14" s="548"/>
      <c r="AA14" s="548"/>
      <c r="AB14" s="557"/>
      <c r="AC14" s="558"/>
      <c r="AD14" s="558"/>
      <c r="AE14" s="557"/>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c r="K15" s="540"/>
      <c r="L15" s="540"/>
      <c r="M15" s="540"/>
      <c r="N15" s="540"/>
      <c r="O15" s="541"/>
      <c r="P15" s="539"/>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c r="K17" s="550"/>
      <c r="L17" s="550"/>
      <c r="M17" s="550"/>
      <c r="N17" s="550"/>
      <c r="O17" s="551"/>
      <c r="P17" s="549"/>
      <c r="Q17" s="550"/>
      <c r="R17" s="550"/>
      <c r="S17" s="550"/>
      <c r="T17" s="550"/>
      <c r="U17" s="551"/>
      <c r="V17" s="592"/>
      <c r="W17" s="592"/>
      <c r="X17" s="592"/>
      <c r="Y17" s="592"/>
      <c r="Z17" s="592"/>
      <c r="AA17" s="592"/>
      <c r="AB17" s="590"/>
      <c r="AC17" s="591"/>
      <c r="AD17" s="591"/>
      <c r="AE17" s="590"/>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c r="K18" s="553"/>
      <c r="L18" s="553"/>
      <c r="M18" s="553"/>
      <c r="N18" s="553"/>
      <c r="O18" s="554"/>
      <c r="P18" s="552"/>
      <c r="Q18" s="553"/>
      <c r="R18" s="553"/>
      <c r="S18" s="553"/>
      <c r="T18" s="553"/>
      <c r="U18" s="554"/>
      <c r="V18" s="548"/>
      <c r="W18" s="548"/>
      <c r="X18" s="548"/>
      <c r="Y18" s="548"/>
      <c r="Z18" s="548"/>
      <c r="AA18" s="548"/>
      <c r="AB18" s="557"/>
      <c r="AC18" s="558"/>
      <c r="AD18" s="558"/>
      <c r="AE18" s="557"/>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c r="K19" s="553"/>
      <c r="L19" s="553"/>
      <c r="M19" s="553"/>
      <c r="N19" s="553"/>
      <c r="O19" s="554"/>
      <c r="P19" s="552"/>
      <c r="Q19" s="553"/>
      <c r="R19" s="553"/>
      <c r="S19" s="553"/>
      <c r="T19" s="553"/>
      <c r="U19" s="554"/>
      <c r="V19" s="548"/>
      <c r="W19" s="548"/>
      <c r="X19" s="548"/>
      <c r="Y19" s="548"/>
      <c r="Z19" s="548"/>
      <c r="AA19" s="548"/>
      <c r="AB19" s="557"/>
      <c r="AC19" s="558"/>
      <c r="AD19" s="558"/>
      <c r="AE19" s="557"/>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c r="K20" s="553"/>
      <c r="L20" s="553"/>
      <c r="M20" s="553"/>
      <c r="N20" s="553"/>
      <c r="O20" s="554"/>
      <c r="P20" s="552"/>
      <c r="Q20" s="553"/>
      <c r="R20" s="553"/>
      <c r="S20" s="553"/>
      <c r="T20" s="553"/>
      <c r="U20" s="554"/>
      <c r="V20" s="548"/>
      <c r="W20" s="548"/>
      <c r="X20" s="548"/>
      <c r="Y20" s="548"/>
      <c r="Z20" s="548"/>
      <c r="AA20" s="548"/>
      <c r="AB20" s="557"/>
      <c r="AC20" s="558"/>
      <c r="AD20" s="558"/>
      <c r="AE20" s="557"/>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c r="Q23" s="553"/>
      <c r="R23" s="553"/>
      <c r="S23" s="553"/>
      <c r="T23" s="553"/>
      <c r="U23" s="554"/>
      <c r="V23" s="548"/>
      <c r="W23" s="548"/>
      <c r="X23" s="548"/>
      <c r="Y23" s="548"/>
      <c r="Z23" s="548"/>
      <c r="AA23" s="548"/>
      <c r="AB23" s="557"/>
      <c r="AC23" s="558"/>
      <c r="AD23" s="558"/>
      <c r="AE23" s="557"/>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c r="K24" s="553"/>
      <c r="L24" s="553"/>
      <c r="M24" s="553"/>
      <c r="N24" s="553"/>
      <c r="O24" s="554"/>
      <c r="P24" s="552"/>
      <c r="Q24" s="553"/>
      <c r="R24" s="553"/>
      <c r="S24" s="553"/>
      <c r="T24" s="553"/>
      <c r="U24" s="554"/>
      <c r="V24" s="548"/>
      <c r="W24" s="548"/>
      <c r="X24" s="548"/>
      <c r="Y24" s="548"/>
      <c r="Z24" s="548"/>
      <c r="AA24" s="548"/>
      <c r="AB24" s="557"/>
      <c r="AC24" s="558"/>
      <c r="AD24" s="558"/>
      <c r="AE24" s="557"/>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c r="K25" s="553"/>
      <c r="L25" s="553"/>
      <c r="M25" s="553"/>
      <c r="N25" s="553"/>
      <c r="O25" s="554"/>
      <c r="P25" s="552"/>
      <c r="Q25" s="553"/>
      <c r="R25" s="553"/>
      <c r="S25" s="553"/>
      <c r="T25" s="553"/>
      <c r="U25" s="554"/>
      <c r="V25" s="548"/>
      <c r="W25" s="548"/>
      <c r="X25" s="548"/>
      <c r="Y25" s="548"/>
      <c r="Z25" s="548"/>
      <c r="AA25" s="548"/>
      <c r="AB25" s="557"/>
      <c r="AC25" s="558"/>
      <c r="AD25" s="558"/>
      <c r="AE25" s="557"/>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c r="Q28" s="550"/>
      <c r="R28" s="550"/>
      <c r="S28" s="550"/>
      <c r="T28" s="550"/>
      <c r="U28" s="551"/>
      <c r="V28" s="592"/>
      <c r="W28" s="592"/>
      <c r="X28" s="592"/>
      <c r="Y28" s="592"/>
      <c r="Z28" s="592"/>
      <c r="AA28" s="592"/>
      <c r="AB28" s="590"/>
      <c r="AC28" s="591"/>
      <c r="AD28" s="591"/>
      <c r="AE28" s="590"/>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c r="K29" s="553"/>
      <c r="L29" s="553"/>
      <c r="M29" s="553"/>
      <c r="N29" s="553"/>
      <c r="O29" s="554"/>
      <c r="P29" s="552"/>
      <c r="Q29" s="553"/>
      <c r="R29" s="553"/>
      <c r="S29" s="553"/>
      <c r="T29" s="553"/>
      <c r="U29" s="554"/>
      <c r="V29" s="548"/>
      <c r="W29" s="548"/>
      <c r="X29" s="548"/>
      <c r="Y29" s="548"/>
      <c r="Z29" s="548"/>
      <c r="AA29" s="548"/>
      <c r="AB29" s="557"/>
      <c r="AC29" s="558"/>
      <c r="AD29" s="558"/>
      <c r="AE29" s="557"/>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c r="K30" s="553"/>
      <c r="L30" s="553"/>
      <c r="M30" s="553"/>
      <c r="N30" s="553"/>
      <c r="O30" s="554"/>
      <c r="P30" s="552"/>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c r="K31" s="553"/>
      <c r="L31" s="553"/>
      <c r="M31" s="553"/>
      <c r="N31" s="553"/>
      <c r="O31" s="554"/>
      <c r="P31" s="552"/>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c r="K32" s="560"/>
      <c r="L32" s="560"/>
      <c r="M32" s="560"/>
      <c r="N32" s="560"/>
      <c r="O32" s="561"/>
      <c r="P32" s="559"/>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c r="K34" s="550"/>
      <c r="L34" s="550"/>
      <c r="M34" s="550"/>
      <c r="N34" s="550"/>
      <c r="O34" s="551"/>
      <c r="P34" s="549"/>
      <c r="Q34" s="550"/>
      <c r="R34" s="550"/>
      <c r="S34" s="550"/>
      <c r="T34" s="550"/>
      <c r="U34" s="551"/>
      <c r="V34" s="592"/>
      <c r="W34" s="592"/>
      <c r="X34" s="592"/>
      <c r="Y34" s="592"/>
      <c r="Z34" s="592"/>
      <c r="AA34" s="592"/>
      <c r="AB34" s="590"/>
      <c r="AC34" s="591"/>
      <c r="AD34" s="591"/>
      <c r="AE34" s="590"/>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c r="K35" s="553"/>
      <c r="L35" s="553"/>
      <c r="M35" s="553"/>
      <c r="N35" s="553"/>
      <c r="O35" s="554"/>
      <c r="P35" s="552"/>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c r="K36" s="560"/>
      <c r="L36" s="560"/>
      <c r="M36" s="560"/>
      <c r="N36" s="560"/>
      <c r="O36" s="561"/>
      <c r="P36" s="559"/>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2026-03-17T06:26:39Z</dcterms:modified>
</cp:coreProperties>
</file>