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9EEF0B9-C3A6-4256-BB2D-F7708A442C1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90" yWindow="1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<sst xmlns="http://schemas.openxmlformats.org/spreadsheetml/2006/main" count="3200" uniqueCount="2646">
  <si>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</si>
  <si>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</si>
  <si>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</si>
  <si>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</si>
  <si>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</si>
  <si>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</si>
  <si>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</si>
  <si>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</si>
  <si>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</si>
  <si>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</si>
  <si>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</si>
  <si>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</si>
  <si>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</si>
  <si>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</si>
  <si>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</si>
  <si>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</si>
  <si>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</si>
  <si>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</si>
  <si>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</si>
  <si>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</si>
  <si>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</si>
  <si>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</si>
  <si>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</si>
  <si>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</si>
  <si>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</si>
  <si>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</si>
  <si>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</si>
  <si>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</si>
  <si>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</si>
  <si>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</si>
  <si>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</si>
  <si>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</si>
  <si>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</si>
  <si>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</si>
  <si>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</si>
  <si>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</si>
  <si>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</si>
  <si>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</si>
  <si>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</si>
  <si>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</si>
  <si>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</si>
  <si>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</si>
  <si>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</si>
  <si>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</si>
  <si>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</si>
  <si>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</si>
  <si>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</si>
  <si>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</si>
  <si>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</si>
  <si>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</si>
  <si>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</si>
  <si>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</si>
  <si>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</si>
  <si>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</si>
  <si>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</si>
  <si>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</si>
  <si>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</si>
  <si>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</si>
  <si>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</si>
  <si>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</si>
  <si>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</si>
  <si>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</si>
  <si>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</si>
  <si>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</si>
  <si>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</si>
  <si>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</si>
  <si>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</si>
  <si>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</si>
  <si>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</si>
  <si>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</si>
  <si>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</si>
  <si>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</si>
  <si>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</si>
  <si>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</si>
  <si>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</si>
  <si>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</si>
  <si>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</si>
  <si>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</si>
  <si>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</si>
  <si>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</si>
  <si>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</si>
  <si>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</si>
  <si>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</si>
  <si>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</si>
  <si>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</si>
  <si>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</si>
  <si>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</si>
  <si>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</si>
  <si>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</si>
  <si>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</si>
  <si>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</si>
  <si>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</si>
  <si>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</si>
  <si>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</si>
  <si>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</si>
  <si>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</si>
  <si>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</si>
  <si>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</si>
  <si>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</si>
  <si>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</si>
  <si>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</si>
  <si>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</si>
  <si>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</si>
  <si>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</si>
  <si>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</si>
  <si>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</si>
  <si>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</si>
  <si>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</si>
  <si>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</si>
  <si>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</si>
  <si>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</si>
  <si>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</si>
  <si>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</si>
  <si>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</si>
  <si>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</si>
  <si>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</si>
  <si>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</si>
  <si>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</si>
  <si>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</si>
  <si>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</si>
  <si>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</si>
  <si>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</si>
  <si>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</si>
  <si>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</si>
  <si>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</si>
  <si>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</si>
  <si>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</si>
  <si>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</si>
  <si>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</si>
  <si>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</si>
  <si>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</si>
  <si>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</si>
  <si>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</si>
  <si>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</si>
  <si>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</si>
  <si>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</si>
  <si>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</si>
  <si>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</si>
  <si>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</si>
  <si>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</si>
  <si>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</si>
  <si>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</si>
  <si>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</si>
  <si>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</si>
  <si>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</si>
  <si>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</si>
  <si>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</si>
  <si>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</si>
  <si>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</si>
  <si>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</si>
  <si>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</si>
  <si>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</si>
  <si>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</si>
  <si>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</si>
  <si>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</si>
  <si>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</si>
  <si>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</si>
  <si>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</si>
  <si>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</si>
  <si>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</si>
  <si>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</si>
  <si>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</si>
  <si>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</si>
  <si>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</si>
  <si>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</si>
  <si>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</si>
  <si>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</si>
  <si>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</si>
  <si>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</si>
  <si>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</si>
  <si>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</si>
  <si>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</si>
  <si>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</si>
  <si>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</si>
  <si>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</si>
  <si>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</si>
  <si>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</si>
  <si>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</si>
  <si>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</si>
  <si>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</si>
  <si>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</si>
  <si>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</si>
  <si>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</si>
  <si>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</si>
  <si>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</si>
  <si>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</si>
  <si>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</si>
  <si>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</si>
  <si>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</si>
  <si>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</si>
  <si>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</si>
  <si>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</si>
  <si>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</si>
  <si>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</si>
  <si>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</si>
  <si>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</si>
  <si>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</si>
  <si>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</si>
  <si>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</si>
  <si>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</si>
  <si>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</si>
  <si>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</si>
  <si>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</si>
  <si>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</si>
  <si>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</si>
  <si>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</si>
  <si>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</si>
  <si>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</si>
  <si>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</si>
  <si>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</si>
  <si>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</si>
  <si>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</si>
  <si>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</si>
  <si>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</si>
  <si>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</si>
  <si>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</si>
  <si>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</si>
  <si>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</si>
  <si>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</si>
  <si>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</si>
  <si>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</si>
  <si>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</si>
  <si>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</si>
  <si>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</si>
  <si>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</si>
  <si>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</si>
  <si>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</si>
  <si>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</si>
  <si>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</si>
  <si>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</si>
  <si>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</si>
  <si>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</si>
  <si>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</si>
  <si>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</si>
  <si>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</si>
  <si>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</si>
  <si>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</si>
  <si>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</si>
  <si>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</si>
  <si>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</si>
  <si>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</si>
  <si>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</si>
  <si>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</si>
  <si>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</si>
  <si>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</si>
  <si>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</si>
  <si>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</si>
  <si>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</si>
  <si>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</si>
  <si>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</si>
  <si>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</si>
  <si>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</si>
  <si>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</si>
  <si>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</si>
  <si>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</si>
  <si>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</si>
  <si>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</si>
  <si>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</si>
  <si>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</si>
  <si>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</si>
  <si>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</si>
  <si>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</si>
  <si>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</si>
  <si>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</si>
  <si>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</si>
  <si>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</si>
  <si>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</si>
  <si>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</si>
  <si>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</si>
  <si>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</si>
  <si>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</si>
  <si>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</si>
  <si>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</si>
  <si>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</si>
  <si>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</si>
  <si>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</si>
  <si>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</si>
  <si>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</si>
  <si>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</si>
  <si>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</si>
  <si>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</si>
  <si>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</si>
  <si>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</si>
  <si>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</si>
  <si>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</si>
  <si>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</si>
  <si>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</si>
  <si>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</si>
  <si>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</si>
  <si>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</si>
  <si>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</si>
  <si>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</si>
  <si>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</si>
  <si>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</si>
  <si>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</si>
  <si>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</si>
  <si>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</si>
  <si>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</si>
  <si>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</si>
  <si>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</si>
  <si>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</si>
  <si>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</si>
  <si>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</si>
  <si>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</si>
  <si>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</si>
  <si>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</si>
  <si>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</si>
  <si>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</si>
  <si>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</si>
  <si>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</si>
  <si>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</si>
  <si>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</si>
  <si>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</si>
  <si>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</si>
  <si>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</si>
  <si>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</si>
  <si>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</si>
  <si>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</si>
  <si>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</si>
  <si>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</si>
  <si>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</si>
  <si>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</si>
  <si>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</si>
  <si>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</si>
  <si>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</si>
  <si>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</si>
  <si>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</si>
  <si>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</si>
  <si>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</si>
  <si>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</si>
  <si>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</si>
  <si>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</si>
  <si>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</si>
  <si>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</si>
  <si>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</si>
  <si>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</si>
  <si>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</si>
  <si>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</si>
  <si>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</si>
  <si>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</si>
  <si>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</si>
  <si>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</si>
  <si>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</si>
  <si>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</si>
  <si>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</si>
  <si>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</si>
  <si>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</si>
  <si>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</si>
  <si>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</si>
  <si>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</si>
  <si>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</si>
  <si>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</si>
  <si>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</si>
  <si>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</si>
  <si>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</si>
  <si>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</si>
  <si>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</si>
  <si>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</si>
  <si>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</si>
  <si>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</si>
  <si>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</si>
  <si>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</si>
  <si>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</si>
  <si>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</si>
  <si>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</si>
  <si>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</si>
  <si>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</si>
  <si>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</si>
  <si>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</si>
  <si>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</si>
  <si>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</si>
  <si>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</si>
  <si>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</si>
  <si>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</si>
  <si>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</si>
  <si>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</si>
  <si>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</si>
  <si>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</si>
  <si>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</si>
  <si>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</si>
  <si>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</si>
  <si>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</si>
  <si>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</si>
  <si>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</si>
  <si>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</si>
  <si>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</si>
  <si>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</si>
  <si>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</si>
  <si>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</si>
  <si>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</si>
  <si>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</si>
  <si>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</si>
  <si>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</si>
  <si>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</si>
  <si>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</si>
  <si>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</si>
  <si>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</si>
  <si>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</si>
  <si>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</si>
  <si>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</si>
  <si>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</si>
  <si>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</si>
  <si>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</si>
  <si>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</si>
  <si>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</si>
  <si>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</si>
  <si>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</si>
  <si>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</si>
  <si>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</si>
  <si>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</si>
  <si>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</si>
  <si>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</si>
  <si>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</si>
  <si>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</si>
  <si>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</si>
  <si>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</si>
  <si>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</si>
  <si>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</si>
  <si>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</si>
  <si>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</si>
  <si>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</si>
  <si>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</si>
  <si>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</si>
  <si>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</si>
  <si>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</si>
  <si>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</si>
  <si>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</si>
  <si>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</si>
  <si>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</si>
  <si>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</si>
  <si>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</si>
  <si>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</si>
  <si>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</si>
  <si>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</si>
  <si>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</si>
  <si>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</si>
  <si>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</si>
  <si>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</si>
  <si>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</si>
  <si>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</si>
  <si>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</si>
  <si>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</si>
  <si>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</si>
  <si>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</si>
  <si>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</si>
  <si>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</si>
  <si>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</si>
  <si>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</si>
  <si>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</si>
  <si>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</si>
  <si>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</si>
  <si>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</si>
  <si>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</si>
  <si>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</si>
  <si>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</si>
  <si>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</si>
  <si>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</si>
  <si>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</si>
  <si>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</si>
  <si>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</si>
  <si>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</si>
  <si>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</si>
  <si>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</si>
  <si>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</si>
  <si>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</si>
  <si>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</si>
  <si>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</si>
  <si>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</si>
  <si>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</si>
  <si>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</si>
  <si>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</si>
  <si>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</si>
  <si>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</si>
  <si>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</si>
  <si>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</si>
  <si>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</si>
  <si>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</si>
  <si>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</si>
  <si>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</si>
  <si>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</si>
  <si>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</si>
  <si>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</si>
  <si>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</si>
  <si>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</si>
  <si>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</si>
  <si>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</si>
  <si>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</si>
  <si>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</si>
  <si>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</si>
  <si>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</si>
  <si>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</si>
  <si>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</si>
  <si>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</si>
  <si>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</si>
  <si>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</si>
  <si>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</si>
  <si>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</si>
  <si>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</si>
  <si>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</si>
  <si>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</si>
  <si>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</si>
  <si>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</si>
  <si>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</si>
  <si>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</si>
  <si>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</si>
  <si>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</si>
  <si>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</si>
  <si>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</si>
  <si>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</si>
  <si>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</si>
  <si>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</si>
  <si>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</si>
  <si>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</si>
  <si>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</si>
  <si>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</si>
  <si>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</si>
  <si>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</si>
  <si>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</si>
  <si>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</si>
  <si>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</si>
  <si>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</si>
  <si>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</si>
  <si>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</si>
  <si>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</si>
  <si>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</si>
  <si>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</si>
  <si>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</si>
  <si>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</si>
  <si>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</si>
  <si>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</si>
  <si>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</si>
  <si>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</si>
  <si>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</si>
  <si>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</si>
  <si>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</si>
  <si>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</si>
  <si>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</si>
  <si>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</si>
  <si>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</si>
  <si>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</si>
  <si>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</si>
  <si>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</si>
  <si>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</si>
  <si>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</si>
  <si>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</si>
  <si>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</si>
  <si>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</si>
  <si>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</si>
  <si>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</si>
  <si>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</si>
  <si>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</si>
  <si>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</si>
  <si>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</si>
  <si>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</si>
  <si>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</si>
  <si>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</si>
  <si>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</si>
  <si>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</si>
  <si>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</si>
  <si>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</si>
  <si>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</si>
  <si>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</si>
  <si>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</si>
  <si>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</si>
  <si>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</si>
  <si>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</si>
  <si>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</si>
  <si>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</si>
  <si>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</si>
  <si>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</si>
  <si>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</si>
  <si>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</si>
  <si>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</si>
  <si>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</si>
  <si>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</si>
  <si>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</si>
  <si>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</si>
  <si>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</si>
  <si>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</si>
  <si>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</si>
  <si>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</si>
  <si>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</si>
  <si>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</si>
  <si>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</si>
  <si>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</si>
  <si>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</si>
  <si>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</si>
  <si>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</si>
  <si>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</si>
  <si>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</si>
  <si>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</si>
  <si>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</si>
  <si>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</si>
  <si>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</si>
  <si>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</si>
  <si>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</si>
  <si>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</si>
  <si>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</si>
  <si>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</si>
  <si>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</si>
  <si>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</si>
  <si>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</si>
  <si>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</si>
  <si>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</si>
  <si>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</si>
  <si>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</si>
  <si>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</si>
  <si>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</si>
  <si>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</si>
  <si>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</si>
  <si>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</si>
  <si>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</si>
  <si>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</si>
  <si>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</si>
  <si>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</si>
  <si>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</si>
  <si>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</si>
  <si>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</si>
  <si>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</si>
  <si>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</si>
  <si>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</si>
  <si>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</si>
  <si>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</si>
  <si>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</si>
  <si>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</si>
  <si>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</si>
  <si>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</si>
  <si>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</si>
  <si>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</si>
  <si>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</si>
  <si>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</si>
  <si>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</si>
  <si>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</si>
  <si>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</si>
  <si>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</si>
  <si>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</si>
  <si>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</si>
  <si>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</si>
  <si>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</si>
  <si>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</si>
  <si>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</si>
  <si>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</si>
  <si>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</si>
  <si>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</si>
  <si>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</si>
  <si>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</si>
  <si>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</si>
  <si>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</si>
  <si>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</si>
  <si>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</si>
  <si>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</si>
  <si>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</si>
  <si>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</si>
  <si>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</si>
  <si>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</si>
  <si>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</si>
  <si>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</si>
  <si>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</si>
  <si>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</si>
  <si>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</si>
  <si>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</si>
  <si>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</si>
  <si>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</si>
  <si>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</si>
  <si>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</si>
  <si>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</si>
  <si>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</si>
  <si>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</si>
  <si>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</si>
  <si>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</si>
  <si>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</si>
  <si>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</si>
  <si>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</si>
  <si>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</si>
  <si>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</si>
  <si>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</si>
  <si>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</si>
  <si>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</si>
  <si>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</si>
  <si>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</si>
  <si>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</si>
  <si>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</si>
  <si>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</si>
  <si>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</si>
  <si>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</si>
  <si>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</si>
  <si>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</si>
  <si>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</si>
  <si>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</si>
  <si>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</si>
  <si>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</si>
  <si>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</si>
  <si>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</si>
  <si>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</si>
  <si>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</si>
  <si>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</si>
  <si>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</si>
  <si>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</si>
  <si>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</si>
  <si>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</si>
  <si>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</si>
  <si>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</si>
  <si>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</si>
  <si>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</si>
  <si>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</si>
  <si>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</si>
  <si>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</si>
  <si>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</si>
  <si>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</si>
  <si>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</si>
  <si>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</si>
  <si>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</si>
  <si>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</si>
  <si>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</si>
  <si>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</si>
  <si>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</si>
  <si>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</si>
  <si>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</si>
  <si>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</si>
  <si>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</si>
  <si>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</si>
  <si>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</si>
  <si>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</si>
  <si>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</si>
  <si>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</si>
  <si>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</si>
  <si>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</si>
  <si>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</si>
  <si>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</si>
  <si>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</si>
  <si>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</si>
  <si>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</si>
  <si>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</si>
  <si>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</si>
  <si>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</si>
  <si>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</si>
  <si>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</si>
  <si>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</si>
  <si>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</si>
  <si>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</si>
  <si>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</si>
  <si>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</si>
  <si>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</si>
  <si>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</si>
  <si>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</si>
  <si>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</si>
  <si>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</si>
  <si>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</si>
  <si>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</si>
  <si>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</si>
  <si>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</si>
  <si>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</si>
  <si>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</si>
  <si>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</si>
  <si>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</si>
  <si>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</si>
  <si>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</si>
  <si>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</si>
  <si>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</si>
  <si>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</si>
  <si>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</si>
  <si>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</si>
  <si>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</si>
  <si>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</si>
  <si>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</si>
  <si>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</si>
  <si>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</si>
  <si>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</si>
  <si>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</si>
  <si>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</si>
  <si>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</si>
  <si>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</si>
  <si>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</si>
  <si>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</si>
  <si>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</si>
  <si>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</si>
  <si>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</si>
  <si>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</si>
  <si>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</si>
  <si>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</si>
  <si>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</si>
  <si>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</si>
  <si>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</si>
  <si>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</si>
  <si>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</si>
  <si>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</si>
  <si>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</si>
  <si>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</si>
  <si>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</si>
  <si>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</si>
  <si>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</si>
  <si>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</si>
  <si>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</si>
  <si>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</si>
  <si>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</si>
  <si>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</si>
  <si>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</si>
  <si>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</si>
  <si>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</si>
  <si>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</si>
  <si>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</si>
  <si>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</si>
  <si>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</si>
  <si>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</si>
  <si>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</si>
  <si>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</si>
  <si>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</si>
  <si>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</si>
  <si>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</si>
  <si>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</si>
  <si>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</si>
  <si>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</si>
  <si>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</si>
  <si>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</si>
  <si>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</si>
  <si>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</si>
  <si>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</si>
  <si>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</si>
  <si>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</si>
  <si>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</si>
  <si>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</si>
  <si>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</si>
  <si>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</si>
  <si>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</si>
  <si>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</si>
  <si>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</si>
  <si>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</si>
  <si>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</si>
  <si>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</si>
  <si>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</si>
  <si>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</si>
  <si>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</si>
  <si>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</si>
  <si>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</si>
  <si>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</si>
  <si>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</si>
  <si>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</si>
  <si>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</si>
  <si>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</si>
  <si>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</si>
  <si>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</si>
  <si>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</si>
  <si>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</si>
  <si>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</si>
  <si>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</si>
  <si>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</si>
  <si>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</si>
  <si>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</si>
  <si>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</si>
  <si>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</si>
  <si>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</si>
  <si>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</si>
  <si>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</si>
  <si>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</si>
  <si>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</si>
  <si>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</si>
  <si>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</si>
  <si>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</si>
  <si>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</si>
  <si>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</si>
  <si>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</si>
  <si>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</si>
  <si>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</si>
  <si>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</si>
  <si>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</si>
  <si>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</si>
  <si>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</si>
  <si>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</si>
  <si>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</si>
  <si>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</si>
  <si>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</si>
  <si>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</si>
  <si>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</si>
  <si>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</si>
  <si>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</si>
  <si>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</si>
  <si>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</si>
  <si>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</si>
  <si>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</si>
  <si>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</si>
  <si>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</si>
  <si>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</si>
  <si>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</si>
  <si>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</si>
  <si>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</si>
  <si>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</si>
  <si>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</si>
  <si>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</si>
  <si>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</si>
  <si>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</si>
  <si>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</si>
  <si>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</si>
  <si>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</si>
  <si>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</si>
  <si>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</si>
  <si>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</si>
  <si>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</si>
  <si>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</si>
  <si>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</si>
  <si>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</si>
  <si>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</si>
  <si>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</si>
  <si>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</si>
  <si>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</si>
  <si>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</si>
  <si>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</si>
  <si>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</si>
  <si>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</si>
  <si>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</si>
  <si>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</si>
  <si>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</si>
  <si>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</si>
  <si>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</si>
  <si>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</si>
  <si>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</si>
  <si>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</si>
  <si>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</si>
  <si>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</si>
  <si>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</si>
  <si>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</si>
  <si>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</si>
  <si>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</si>
  <si>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</si>
  <si>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</si>
  <si>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</si>
  <si>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</si>
  <si>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</si>
  <si>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</si>
  <si>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</si>
  <si>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</si>
  <si>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</si>
  <si>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</si>
  <si>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</si>
  <si>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</si>
  <si>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</si>
  <si>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</si>
  <si>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</si>
  <si>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</si>
  <si>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</si>
  <si>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</si>
  <si>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</si>
  <si>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</si>
  <si>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</si>
  <si>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</si>
  <si>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</si>
  <si>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</si>
  <si>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</si>
  <si>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</si>
  <si>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</si>
  <si>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</si>
  <si>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</si>
  <si>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</si>
  <si>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</si>
  <si>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</si>
  <si>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</si>
  <si>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</si>
  <si>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</si>
  <si>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</si>
  <si>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</si>
  <si>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</si>
  <si>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</si>
  <si>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</si>
  <si>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</si>
  <si>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</si>
  <si>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</si>
  <si>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</si>
  <si>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</si>
  <si>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</si>
  <si>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</si>
  <si>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</si>
  <si>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</si>
  <si>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</si>
  <si>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</si>
  <si>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</si>
  <si>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</si>
  <si>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</si>
  <si>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</si>
  <si>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</si>
  <si>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</si>
  <si>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</si>
  <si>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</si>
  <si>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</si>
  <si>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</si>
  <si>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</si>
  <si>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</si>
  <si>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</si>
  <si>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</si>
  <si>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</si>
  <si>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</si>
  <si>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</si>
  <si>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</si>
  <si>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</si>
  <si>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</si>
  <si>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</si>
  <si>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</si>
  <si>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</si>
  <si>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</si>
  <si>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</si>
  <si>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</si>
  <si>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</si>
  <si>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</si>
  <si>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</si>
  <si>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</si>
  <si>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</si>
  <si>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</si>
  <si>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</si>
  <si>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</si>
  <si>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</si>
  <si>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</si>
  <si>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</si>
  <si>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</si>
  <si>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</si>
  <si>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</si>
  <si>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</si>
  <si>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</si>
  <si>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</si>
  <si>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</si>
  <si>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</si>
  <si>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</si>
  <si>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</si>
  <si>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</si>
  <si>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</si>
  <si>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</si>
  <si>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</si>
  <si>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</si>
  <si>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</si>
  <si>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</si>
  <si>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</si>
  <si>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</si>
  <si>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</si>
  <si>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</si>
  <si>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</si>
  <si>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</si>
  <si>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</si>
  <si>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</si>
  <si>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</si>
  <si>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</si>
  <si>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</si>
  <si>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</si>
  <si>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</si>
  <si>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</si>
  <si>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</si>
  <si>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</si>
  <si>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</si>
  <si>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</si>
  <si>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</si>
  <si>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</si>
  <si>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</si>
  <si>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</si>
  <si>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</si>
  <si>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</si>
  <si>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</si>
  <si>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</si>
  <si>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</si>
  <si>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</si>
  <si>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</si>
  <si>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</si>
  <si>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</si>
  <si>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</si>
  <si>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</si>
  <si>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</si>
  <si>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</si>
  <si>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</si>
  <si>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</si>
  <si>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</si>
  <si>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</si>
  <si>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</si>
  <si>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</si>
  <si>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</si>
  <si>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</si>
  <si>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</si>
  <si>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</si>
  <si>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</si>
  <si>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</si>
  <si>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</si>
  <si>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</si>
  <si>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</si>
  <si>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</si>
  <si>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</si>
  <si>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</si>
  <si>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</si>
  <si>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</si>
  <si>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</si>
  <si>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</si>
  <si>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</si>
  <si>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</si>
  <si>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</si>
  <si>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</si>
  <si>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</si>
  <si>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</si>
  <si>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</si>
  <si>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</si>
  <si>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</si>
  <si>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</si>
  <si>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</si>
  <si>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</si>
  <si>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</si>
  <si>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</si>
  <si>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</si>
  <si>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</si>
  <si>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</si>
  <si>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</si>
  <si>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</si>
  <si>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</si>
  <si>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</si>
  <si>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</si>
  <si>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</si>
  <si>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</si>
  <si>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</si>
  <si>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</si>
  <si>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</si>
  <si>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</si>
  <si>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</si>
  <si>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</si>
  <si>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</si>
  <si>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</si>
  <si>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</si>
  <si>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</si>
  <si>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</si>
  <si>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</si>
  <si>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</si>
  <si>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</si>
  <si>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</si>
  <si>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</si>
  <si>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</si>
  <si>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</si>
  <si>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</si>
  <si>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</si>
  <si>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</si>
  <si>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</si>
  <si>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</si>
  <si>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</si>
  <si>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</si>
  <si>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</si>
  <si>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</si>
  <si>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</si>
  <si>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</si>
  <si>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</si>
  <si>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</si>
  <si>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</si>
  <si>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</si>
  <si>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</si>
  <si>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</si>
  <si>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</si>
  <si>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</si>
  <si>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</si>
  <si>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</si>
  <si>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</si>
  <si>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</si>
  <si>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</si>
  <si>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</si>
  <si>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</si>
  <si>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</si>
  <si>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</si>
  <si>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</si>
  <si>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</si>
  <si>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</si>
  <si>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</si>
  <si>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</si>
  <si>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</si>
  <si>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</si>
  <si>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</si>
  <si>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</si>
  <si>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</si>
  <si>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</si>
  <si>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</si>
  <si>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</si>
  <si>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</si>
  <si>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</si>
  <si>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</si>
  <si>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</si>
  <si>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</si>
  <si>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</si>
  <si>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</si>
  <si>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</si>
  <si>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</si>
  <si>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</si>
  <si>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</si>
  <si>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</si>
  <si>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</si>
  <si>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</si>
  <si>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</si>
  <si>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</si>
  <si>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</si>
  <si>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</si>
  <si>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</si>
  <si>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</si>
  <si>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</si>
  <si>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</si>
  <si>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</si>
  <si>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</si>
  <si>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</si>
  <si>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</si>
  <si>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</si>
  <si>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</si>
  <si>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</si>
  <si>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</si>
  <si>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</si>
  <si>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</si>
  <si>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</si>
  <si>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</si>
  <si>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</si>
  <si>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</si>
  <si>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</si>
  <si>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</si>
  <si>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</si>
  <si>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</si>
  <si>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</si>
  <si>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</si>
  <si>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</si>
  <si>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</si>
  <si>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</si>
  <si>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</si>
  <si>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</si>
  <si>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</si>
  <si>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</si>
  <si>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</si>
  <si>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</si>
  <si>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</si>
  <si>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</si>
  <si>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</si>
  <si>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</si>
  <si>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</si>
  <si>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</si>
  <si>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</si>
  <si>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</si>
  <si>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</si>
  <si>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</si>
  <si>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</si>
  <si>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</si>
  <si>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</si>
  <si>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</si>
  <si>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</si>
  <si>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</si>
  <si>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</si>
  <si>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</si>
  <si>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</si>
  <si>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</si>
  <si>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</si>
  <si>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</si>
  <si>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</si>
  <si>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</si>
  <si>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</si>
  <si>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</si>
  <si>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</si>
  <si>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</si>
  <si>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</si>
  <si>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</si>
  <si>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</si>
  <si>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</si>
  <si>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</si>
  <si>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</si>
  <si>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</si>
  <si>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</si>
  <si>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</si>
  <si>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</si>
  <si>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</si>
  <si>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</si>
  <si>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</si>
  <si>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</si>
  <si>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</si>
  <si>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</si>
  <si>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</si>
  <si>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</si>
  <si>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</si>
  <si>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</si>
  <si>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</si>
  <si>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</si>
  <si>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</si>
  <si>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</si>
  <si>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</si>
  <si>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</si>
  <si>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</si>
  <si>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</si>
  <si>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</si>
  <si>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</si>
  <si>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</si>
  <si>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</si>
  <si>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</si>
  <si>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</si>
  <si>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</si>
  <si>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</si>
  <si>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</si>
  <si>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</si>
  <si>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</si>
  <si>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</si>
  <si>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</si>
  <si>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</si>
  <si>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</si>
  <si>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</si>
  <si>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</si>
  <si>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</si>
  <si>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</si>
  <si>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</si>
  <si>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</si>
  <si>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</si>
  <si>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</si>
  <si>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</si>
  <si>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</si>
  <si>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</si>
  <si>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</si>
  <si>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</si>
  <si>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</si>
  <si>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</si>
  <si>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</si>
  <si>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</si>
  <si>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</si>
  <si>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</si>
  <si>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</si>
  <si>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</si>
  <si>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</si>
  <si>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</si>
  <si>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</si>
  <si>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</si>
  <si>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</si>
  <si>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</si>
  <si>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</si>
  <si>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</si>
  <si>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</si>
  <si>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</si>
  <si>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</si>
  <si>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</si>
  <si>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</si>
  <si>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</si>
  <si>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</si>
  <si>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</si>
  <si>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</si>
  <si>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</si>
  <si>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</si>
  <si>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</si>
  <si>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</si>
  <si>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</si>
  <si>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</si>
  <si>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</si>
  <si>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</si>
  <si>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</si>
  <si>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</si>
  <si>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</si>
  <si>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</si>
  <si>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</si>
  <si>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</si>
  <si>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</si>
  <si>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</si>
  <si>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</si>
  <si>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</si>
  <si>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</si>
  <si>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</si>
  <si>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</si>
  <si>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</si>
  <si>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</si>
  <si>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</si>
  <si>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</si>
  <si>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</si>
  <si>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</si>
  <si>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</si>
  <si>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</si>
  <si>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</si>
  <si>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</si>
  <si>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</si>
  <si>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</si>
  <si>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</si>
  <si>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</si>
  <si>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</si>
  <si>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</si>
  <si>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</si>
  <si>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</si>
  <si>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</si>
  <si>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</si>
  <si>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</si>
  <si>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</si>
  <si>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</si>
  <si>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</si>
  <si>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</si>
  <si>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</si>
  <si>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</si>
  <si>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</si>
  <si>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</si>
  <si>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</si>
  <si>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</si>
  <si>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</si>
  <si>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</si>
  <si>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</si>
  <si>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</si>
  <si>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</si>
  <si>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</si>
  <si>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</si>
  <si>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</si>
  <si>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</si>
  <si>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</si>
  <si>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</si>
  <si>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</si>
  <si>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</si>
  <si>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</si>
  <si>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</si>
  <si>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</si>
  <si>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</si>
  <si>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</si>
  <si>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</si>
  <si>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</si>
  <si>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</si>
  <si>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</si>
  <si>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</si>
  <si>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</si>
  <si>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</si>
  <si>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</si>
  <si>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</si>
  <si>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</si>
  <si>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</si>
  <si>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</si>
  <si>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</si>
  <si>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</si>
  <si>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</si>
  <si>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</si>
  <si>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</si>
  <si>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</si>
  <si>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</si>
  <si>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</si>
  <si>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</si>
  <si>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</si>
  <si>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</si>
  <si>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</si>
  <si>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</si>
  <si>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</si>
  <si>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</si>
  <si>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</si>
  <si>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</si>
  <si>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</si>
  <si>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</si>
  <si>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</si>
  <si>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</si>
  <si>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</si>
  <si>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</si>
  <si>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</si>
  <si>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</si>
  <si>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</si>
  <si>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</si>
  <si>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</si>
  <si>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</si>
  <si>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</si>
  <si>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</si>
  <si>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</si>
  <si>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</si>
  <si>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</si>
  <si>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</si>
  <si>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</si>
  <si>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</si>
  <si>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</si>
  <si>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</si>
  <si>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</si>
  <si>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</si>
  <si>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</si>
  <si>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</si>
  <si>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</si>
  <si>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</si>
  <si>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</si>
  <si>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</si>
  <si>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</si>
  <si>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</si>
  <si>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</si>
  <si>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</si>
  <si>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</si>
  <si>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</si>
  <si>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</si>
  <si>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</si>
  <si>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</si>
  <si>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</si>
  <si>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</si>
  <si>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</si>
  <si>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</si>
  <si>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</si>
  <si>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</si>
  <si>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</si>
  <si>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</si>
  <si>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</si>
  <si>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</si>
  <si>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</si>
  <si>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</si>
  <si>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</si>
  <si>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</si>
  <si>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</si>
  <si>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</si>
  <si>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</si>
  <si>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</si>
  <si>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</si>
  <si>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</si>
  <si>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</si>
  <si>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</si>
  <si>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</si>
  <si>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</si>
  <si>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</si>
  <si>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</si>
  <si>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</si>
  <si>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</si>
  <si>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</si>
  <si>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</si>
  <si>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</si>
  <si>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</si>
  <si>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</si>
  <si>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</si>
  <si>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</si>
  <si>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</si>
  <si>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</si>
  <si>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</si>
  <si>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</si>
  <si>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</si>
  <si>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</si>
  <si>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</si>
  <si>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</si>
  <si>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</si>
  <si>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</si>
  <si>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</si>
  <si>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</si>
  <si>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</si>
  <si>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</si>
  <si>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</si>
  <si>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</si>
  <si>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</si>
  <si>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</si>
  <si>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</si>
  <si>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</si>
  <si>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</si>
  <si>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</si>
  <si>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</si>
  <si>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</si>
  <si>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</si>
  <si>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</si>
  <si>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</si>
  <si>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</si>
  <si>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</si>
  <si>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</si>
  <si>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</si>
  <si>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</si>
  <si>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</si>
  <si>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</si>
  <si>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</si>
  <si>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</si>
  <si>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</si>
  <si>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</si>
  <si>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</si>
  <si>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</si>
  <si>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</si>
  <si>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</si>
  <si>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</si>
  <si>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</si>
  <si>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</si>
  <si>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</si>
  <si>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</si>
  <si>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</si>
  <si>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</si>
  <si>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</si>
  <si>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</si>
  <si>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</si>
  <si>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</si>
  <si>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</si>
  <si>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</si>
  <si>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</si>
  <si>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</si>
  <si>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</si>
  <si>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</si>
  <si>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</si>
  <si>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</si>
  <si>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</si>
  <si>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</si>
  <si>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</si>
  <si>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</si>
  <si>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</si>
  <si>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</si>
  <si>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</si>
  <si>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</si>
  <si>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</si>
  <si>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</si>
  <si>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</si>
  <si>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</si>
  <si>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</si>
  <si>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</si>
  <si>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</si>
  <si>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</si>
  <si>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</si>
  <si>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</si>
  <si>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</si>
  <si>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</si>
  <si>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</si>
  <si>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</si>
  <si>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</si>
  <si>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</si>
  <si>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</si>
  <si>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</si>
  <si>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</si>
  <si>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</si>
  <si>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</si>
  <si>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</si>
  <si>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</si>
  <si>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</si>
  <si>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</si>
  <si>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</si>
  <si>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</si>
  <si>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</si>
  <si>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</si>
  <si>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</si>
  <si>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</si>
  <si>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</si>
  <si>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</si>
  <si>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</si>
  <si>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</si>
  <si>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</si>
  <si>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</si>
  <si>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</si>
  <si>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</si>
  <si>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</si>
  <si>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</si>
  <si>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</si>
  <si>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</si>
  <si>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</si>
  <si>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</si>
  <si>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</si>
  <si>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</si>
  <si>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</si>
  <si>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</si>
  <si>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</si>
  <si>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</si>
  <si>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</si>
  <si>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</si>
  <si>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</si>
  <si>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</si>
  <si>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</si>
  <si>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</si>
  <si>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</si>
  <si>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</si>
  <si>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</si>
  <si>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</si>
  <si>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</si>
  <si>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</si>
  <si>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</si>
  <si>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</si>
  <si>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</si>
  <si>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</si>
  <si>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</si>
  <si>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</si>
  <si>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</si>
  <si>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</si>
  <si>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</si>
  <si>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</si>
  <si>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</si>
  <si>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</si>
  <si>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</si>
  <si>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</si>
  <si>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</si>
  <si>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</si>
  <si>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</si>
  <si>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</si>
  <si>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</si>
  <si>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</si>
  <si>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</si>
  <si>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</si>
  <si>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</si>
  <si>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</si>
  <si>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</si>
  <si>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</si>
  <si>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</si>
  <si>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</si>
  <si>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</si>
  <si>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</si>
  <si>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</si>
  <si>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</si>
  <si>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</si>
  <si>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</si>
  <si>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</si>
  <si>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</si>
  <si>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</si>
  <si>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</si>
  <si>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</si>
  <si>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</si>
  <si>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</si>
  <si>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</si>
  <si>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</si>
  <si>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</si>
  <si>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</si>
  <si>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</si>
  <si>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</si>
  <si>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</si>
  <si>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</si>
  <si>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</si>
  <si>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</si>
  <si>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</si>
  <si>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</si>
  <si>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</si>
  <si>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</si>
  <si>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</si>
  <si>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</si>
  <si>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</si>
  <si>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</si>
  <si>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</si>
  <si>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</si>
  <si>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</si>
  <si>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</si>
  <si>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</si>
  <si>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</si>
  <si>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</si>
  <si>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</si>
  <si>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</si>
  <si>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</si>
  <si>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</si>
  <si>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</si>
  <si>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</si>
  <si>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</si>
  <si>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</si>
  <si>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</si>
  <si>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</si>
  <si>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</si>
  <si>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</si>
  <si>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</si>
  <si>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</si>
  <si>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</si>
  <si>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</si>
  <si>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</si>
  <si>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</si>
  <si>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</si>
  <si>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</si>
  <si>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</si>
  <si>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</si>
  <si>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</si>
  <si>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</si>
  <si>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</si>
  <si>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</si>
  <si>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</si>
  <si>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</si>
  <si>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</si>
  <si>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</si>
  <si>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</si>
  <si>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</si>
  <si>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</si>
  <si>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</si>
  <si>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</si>
  <si>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</si>
  <si>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</si>
  <si>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</si>
  <si>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</si>
  <si>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</si>
  <si>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</si>
  <si>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</si>
  <si>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</si>
  <si>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</si>
  <si>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</si>
  <si>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</si>
  <si>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</si>
  <si>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</si>
  <si>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</si>
  <si>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</si>
  <si>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</si>
  <si>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</si>
  <si>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</si>
  <si>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</si>
  <si>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</si>
  <si>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</si>
  <si>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</si>
  <si>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</si>
  <si>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</si>
  <si>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</si>
  <si>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</si>
  <si>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</si>
  <si>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</si>
  <si>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</si>
  <si>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</si>
  <si>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</si>
  <si>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</si>
  <si>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</si>
  <si>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</si>
  <si>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</si>
  <si>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</si>
  <si>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</si>
  <si>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</si>
  <si>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</si>
  <si>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</si>
  <si>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</si>
  <si>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</si>
  <si>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</si>
  <si>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</si>
  <si>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</si>
  <si>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</si>
  <si>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</si>
  <si>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</si>
  <si>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</si>
  <si>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</si>
  <si>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</si>
  <si>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</si>
  <si>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</si>
  <si>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</si>
  <si>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</si>
  <si>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</si>
  <si>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</si>
  <si>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</si>
  <si>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</si>
  <si>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</si>
  <si>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</si>
  <si>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</si>
  <si>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</si>
  <si>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</si>
  <si>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</si>
  <si>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</si>
  <si>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</si>
  <si>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</si>
  <si>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</si>
  <si>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</si>
  <si>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</si>
  <si>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</si>
  <si>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</si>
  <si>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</si>
  <si>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</si>
  <si>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</si>
  <si>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</si>
  <si>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</si>
  <si>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</si>
  <si>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</si>
  <si>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</si>
  <si>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</si>
  <si>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</si>
  <si>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</si>
  <si>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</si>
  <si>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</si>
  <si>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</si>
  <si>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</si>
  <si>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</si>
  <si>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</si>
  <si>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</si>
  <si>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</si>
  <si>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</si>
  <si>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</si>
  <si>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</si>
  <si>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</si>
  <si>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</si>
  <si>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</si>
  <si>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</si>
  <si>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</si>
  <si>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</si>
  <si>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</si>
  <si>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</si>
  <si>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</si>
  <si>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</si>
  <si>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</si>
  <si>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</si>
  <si>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</si>
  <si>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</si>
  <si>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</si>
  <si>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</si>
  <si>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</si>
  <si>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</si>
  <si>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</si>
  <si>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</si>
  <si>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</si>
  <si>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</si>
  <si>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</si>
  <si>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</si>
  <si>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</si>
  <si>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</si>
  <si>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</si>
  <si>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</si>
  <si>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</si>
  <si>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</si>
  <si>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</si>
  <si>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</si>
  <si>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</si>
  <si>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</si>
  <si>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</si>
  <si>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</si>
  <si>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</si>
  <si>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</si>
  <si>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</si>
  <si>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</si>
  <si>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</si>
  <si>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</si>
  <si>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</si>
  <si>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</si>
  <si>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</si>
  <si>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</si>
  <si>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</si>
  <si>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</si>
  <si>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</si>
  <si>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</si>
  <si>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</si>
  <si>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</si>
  <si>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</si>
  <si>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</si>
  <si>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</si>
  <si>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</si>
  <si>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</si>
  <si>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</si>
  <si>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</si>
  <si>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</si>
  <si>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</si>
  <si>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</si>
  <si>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</si>
  <si>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</si>
  <si>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</si>
  <si>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</si>
  <si>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</si>
  <si>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</si>
  <si>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</si>
  <si>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</si>
  <si>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</si>
  <si>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</si>
  <si>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</si>
  <si>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</si>
  <si>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</si>
  <si>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</si>
  <si>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</si>
  <si>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</si>
  <si>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</si>
  <si>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</si>
  <si>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</si>
  <si>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</si>
  <si>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</si>
  <si>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</si>
  <si>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</si>
  <si>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</si>
  <si>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</si>
  <si>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</si>
  <si>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</si>
  <si>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</si>
  <si>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</si>
  <si>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</si>
  <si>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</si>
  <si>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</si>
  <si>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</si>
  <si>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</si>
  <si>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</si>
  <si>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</si>
  <si>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</si>
  <si>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</si>
  <si>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</si>
  <si>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</si>
  <si>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</si>
  <si>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</si>
  <si>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</si>
  <si>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</si>
  <si>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</si>
  <si>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</si>
  <si>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</si>
  <si>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</si>
  <si>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</si>
  <si>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</si>
  <si>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</si>
  <si>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</si>
  <si>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</si>
  <si>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</si>
  <si>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</si>
  <si>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</si>
  <si>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</si>
  <si>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</si>
  <si>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</si>
  <si>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</si>
  <si>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</si>
  <si>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</si>
  <si>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</si>
  <si>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</si>
  <si>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</si>
  <si>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</si>
  <si>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</si>
  <si>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</si>
  <si>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</si>
  <si>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</si>
  <si>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</si>
  <si>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</si>
  <si>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</si>
  <si>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</si>
  <si>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</si>
  <si>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</si>
  <si>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</si>
  <si>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</si>
  <si>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</si>
  <si>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</si>
  <si>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</si>
  <si>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</si>
  <si>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</si>
  <si>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</si>
  <si>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</si>
  <si>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</si>
  <si>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</si>
  <si>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</si>
  <si>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</si>
  <si>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</si>
  <si>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</si>
  <si>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</si>
  <si>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</si>
  <si>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</si>
  <si>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</si>
  <si>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</si>
  <si>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</si>
  <si>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</si>
  <si>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</si>
  <si>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</si>
  <si>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</si>
  <si>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</si>
  <si>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</si>
  <si>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</si>
  <si>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</si>
  <si>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</si>
  <si>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</si>
  <si>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</si>
  <si>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</si>
  <si>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</si>
  <si>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</si>
  <si>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</si>
  <si>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</si>
  <si>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</si>
  <si>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</si>
  <si>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</si>
  <si>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</si>
  <si>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</si>
  <si>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</si>
  <si>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</si>
  <si>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</si>
  <si>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</si>
  <si>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</si>
  <si>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</si>
  <si>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</si>
  <si>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</si>
  <si>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</si>
  <si>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</si>
  <si>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</si>
  <si>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</si>
  <si>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</si>
  <si>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</si>
  <si>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</si>
  <si>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</si>
  <si>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</si>
  <si>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</si>
  <si>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</si>
  <si>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</si>
  <si>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</si>
  <si>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</si>
  <si>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</si>
  <si>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</si>
  <si>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</si>
  <si>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</si>
  <si>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</si>
  <si>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</si>
  <si>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</si>
  <si>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</si>
  <si>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</si>
  <si>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</si>
  <si>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</si>
  <si>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</si>
  <si>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</si>
  <si>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</si>
  <si>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</si>
  <si>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</si>
  <si>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</si>
  <si>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</si>
  <si>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</si>
  <si>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</si>
  <si>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</si>
  <si>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</si>
  <si>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</si>
  <si>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</si>
  <si>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</si>
  <si>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</si>
  <si>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</si>
  <si>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</si>
  <si>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</si>
  <si>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</si>
  <si>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</si>
  <si>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</si>
  <si>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</si>
  <si>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</si>
  <si>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</si>
  <si>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</si>
  <si>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</si>
  <si>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</si>
  <si>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</si>
  <si>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</si>
  <si>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</si>
  <si>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</si>
  <si>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</si>
  <si>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</si>
  <si>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</si>
  <si>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</si>
  <si>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</si>
  <si>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</si>
  <si>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</si>
  <si>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</si>
  <si>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</si>
  <si>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</si>
  <si>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</si>
  <si>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</si>
  <si>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</si>
  <si>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</si>
  <si>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</si>
  <si>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</si>
  <si>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</si>
  <si>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</si>
  <si>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</si>
  <si>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</si>
  <si>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</si>
  <si>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</si>
  <si>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</si>
  <si>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</si>
  <si>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</si>
  <si>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</si>
  <si>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</si>
  <si>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</si>
  <si>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</si>
  <si>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</si>
  <si>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</si>
  <si>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</si>
  <si>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</si>
  <si>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</si>
  <si>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</si>
  <si>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</si>
  <si>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</si>
  <si>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</si>
  <si>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</si>
  <si>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</si>
  <si>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</si>
  <si>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</si>
  <si>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</si>
  <si>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</si>
  <si>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</si>
  <si>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</si>
  <si>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</si>
  <si>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</si>
  <si>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</si>
  <si>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</si>
  <si>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</si>
  <si>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</si>
  <si>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</si>
  <si>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</si>
  <si>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</si>
  <si>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</si>
  <si>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</si>
  <si>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</si>
  <si>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</si>
  <si>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</si>
  <si>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</si>
  <si>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</si>
  <si>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</si>
  <si>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</si>
  <si>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</si>
  <si>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</si>
  <si>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</si>
  <si>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</si>
  <si>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</si>
  <si>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</si>
  <si>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</si>
  <si>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</si>
  <si>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</si>
  <si>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</si>
  <si>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</si>
  <si>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</si>
  <si>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</si>
  <si>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</si>
  <si>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</si>
  <si>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</si>
  <si>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</si>
  <si>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</si>
  <si>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</si>
  <si>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</si>
  <si>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</si>
  <si>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</si>
  <si>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</si>
  <si>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</si>
  <si>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</si>
  <si>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</si>
  <si>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</si>
  <si>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</si>
  <si>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</si>
  <si>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</si>
  <si>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</si>
  <si>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</si>
  <si>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</si>
  <si>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</si>
  <si>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</si>
  <si>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</si>
  <si>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</si>
  <si>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</si>
  <si>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</si>
  <si>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</si>
  <si>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</si>
  <si>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</si>
  <si>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</si>
  <si>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</si>
  <si>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</si>
  <si>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</si>
  <si>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</si>
  <si>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</si>
  <si>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</si>
  <si>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</si>
  <si>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</si>
  <si>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</si>
  <si>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</si>
  <si>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</si>
  <si>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</si>
  <si>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</si>
  <si>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</si>
  <si>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</si>
  <si>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</si>
  <si>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</si>
  <si>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</si>
  <si>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</si>
  <si>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</si>
  <si>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</si>
  <si>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</si>
  <si>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</si>
  <si>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</si>
  <si>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</si>
  <si>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</si>
  <si>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</si>
  <si>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</si>
  <si>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</si>
  <si>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</si>
  <si>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</si>
  <si>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</si>
  <si>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</si>
  <si>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</si>
  <si>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</si>
  <si>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</si>
  <si>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</si>
  <si>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</si>
  <si>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</si>
  <si>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</si>
  <si>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</si>
  <si>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</si>
  <si>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</si>
  <si>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</si>
  <si>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</si>
  <si>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</si>
  <si>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</si>
  <si>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</si>
  <si>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</si>
  <si>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</si>
  <si>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</si>
  <si>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</si>
  <si>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</si>
  <si>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</si>
  <si>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</si>
  <si>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</si>
  <si>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</si>
  <si>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</si>
  <si>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</si>
  <si>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</si>
  <si>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</si>
  <si>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</si>
  <si>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</si>
  <si>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</si>
  <si>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</si>
  <si>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</si>
  <si>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</si>
  <si>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</si>
  <si>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</si>
  <si>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</si>
  <si>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</si>
  <si>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</si>
  <si>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</si>
  <si>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</si>
  <si>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</si>
  <si>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</si>
  <si>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</si>
  <si>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</si>
  <si>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</si>
  <si>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</si>
  <si>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</si>
  <si>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</si>
  <si>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</si>
  <si>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</si>
  <si>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</si>
  <si>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</si>
  <si>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</si>
  <si>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</si>
  <si>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</si>
  <si>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</si>
  <si>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</si>
  <si>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</si>
  <si>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</si>
  <si>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</si>
  <si>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</si>
  <si>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</si>
  <si>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</si>
  <si>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</si>
  <si>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</si>
  <si>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</si>
  <si>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</si>
  <si>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</si>
  <si>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</si>
  <si>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</si>
  <si>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</si>
  <si>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</si>
  <si>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</si>
  <si>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</si>
  <si>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</si>
  <si>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</si>
  <si>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</si>
  <si>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</si>
  <si>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</si>
  <si>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</si>
  <si>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</si>
  <si>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</si>
  <si>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</si>
  <si>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</si>
  <si>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</si>
  <si>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</si>
  <si>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</si>
  <si>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</si>
  <si>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</si>
  <si>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</si>
  <si>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</si>
  <si>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</si>
  <si>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</si>
  <si>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</si>
  <si>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</si>
  <si>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</si>
  <si>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</si>
  <si>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</si>
  <si>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</si>
  <si>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</si>
  <si>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</si>
  <si>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</si>
  <si>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</si>
  <si>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</si>
  <si>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</si>
  <si>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</si>
  <si>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</si>
  <si>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</si>
  <si>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</si>
  <si>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</si>
  <si>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</si>
  <si>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</si>
  <si>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</si>
  <si>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</si>
  <si>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</si>
  <si>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</si>
  <si>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</si>
  <si>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</si>
  <si>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</si>
  <si>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</si>
  <si>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</si>
  <si>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</si>
  <si>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</si>
  <si>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</si>
  <si>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</si>
  <si>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</si>
  <si>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</si>
  <si>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</si>
  <si>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</si>
  <si>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</si>
  <si>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</si>
  <si>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</si>
  <si>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</si>
  <si>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</si>
  <si>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</si>
  <si>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</si>
  <si>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</si>
  <si>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</si>
  <si>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</si>
  <si>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</si>
  <si>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</si>
  <si>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</si>
  <si>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</si>
  <si>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</si>
  <si>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</si>
  <si>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</si>
  <si>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</si>
  <si>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</si>
  <si>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</si>
  <si>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</si>
  <si>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</si>
  <si>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</si>
  <si>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</si>
  <si>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</si>
  <si>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</si>
  <si>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</si>
  <si>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</si>
  <si>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</si>
  <si>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</si>
  <si>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</si>
  <si>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</si>
  <si>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</si>
  <si>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</si>
  <si>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</si>
  <si>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</si>
  <si>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</si>
  <si>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</si>
  <si>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</si>
  <si>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</si>
  <si>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</si>
  <si>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</si>
  <si>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</si>
  <si>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</si>
  <si>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</si>
  <si>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</si>
  <si>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</si>
  <si>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</si>
  <si>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</si>
  <si>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</si>
  <si>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</si>
  <si>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</si>
  <si>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</si>
  <si>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</si>
  <si>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</si>
  <si>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</si>
  <si>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</si>
  <si>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</si>
  <si>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</si>
  <si>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</si>
  <si>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</si>
  <si>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</si>
  <si>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</si>
  <si>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</si>
  <si>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</si>
  <si>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</si>
  <si>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</si>
  <si>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</si>
  <si>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</si>
  <si>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</si>
  <si>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</si>
  <si>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</si>
  <si>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</si>
  <si>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</si>
  <si>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</si>
  <si>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</si>
  <si>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</si>
  <si>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</si>
  <si>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</si>
  <si>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</si>
  <si>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</si>
  <si>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</si>
  <si>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</si>
  <si>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</si>
  <si>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</si>
  <si>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</si>
  <si>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</si>
  <si>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</si>
  <si>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</si>
  <si>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</si>
  <si>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</si>
  <si>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</si>
  <si>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</si>
  <si>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</si>
  <si>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</si>
  <si>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</si>
  <si>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</si>
  <si>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</si>
  <si>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</si>
  <si>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</si>
  <si>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</si>
  <si>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</si>
  <si>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</si>
  <si>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</si>
  <si>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</si>
  <si>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</si>
  <si>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</si>
  <si>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</si>
  <si>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</si>
  <si>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</si>
  <si>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</si>
  <si>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</si>
  <si>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</si>
  <si>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</si>
  <si>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</si>
  <si>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</si>
  <si>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</si>
  <si>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</si>
  <si>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</si>
  <si>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</si>
  <si>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</si>
  <si>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</si>
  <si>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</si>
  <si>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</si>
  <si>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</si>
  <si>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</si>
  <si>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</si>
  <si>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</si>
  <si>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</si>
  <si>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</si>
  <si>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</si>
  <si>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</si>
  <si>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</si>
  <si>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</si>
  <si>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</si>
  <si>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</si>
  <si>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</si>
  <si>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</si>
  <si>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</si>
  <si>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</si>
  <si>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</si>
  <si>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</si>
  <si>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</si>
  <si>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</si>
  <si>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</si>
  <si>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</si>
  <si>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</si>
  <si>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</si>
  <si>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</si>
  <si>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</si>
  <si>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</si>
  <si>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</si>
  <si>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</si>
  <si>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</si>
  <si>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</si>
  <si>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</si>
  <si>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</si>
  <si>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</si>
  <si>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</si>
  <si>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</si>
  <si>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</si>
  <si>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</si>
  <si>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</si>
  <si>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</si>
  <si>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</si>
  <si>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</si>
  <si>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</si>
  <si>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</si>
  <si>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</si>
  <si>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</si>
  <si>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</si>
  <si>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</si>
  <si>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</si>
  <si>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</si>
  <si>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</si>
  <si>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</si>
  <si>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</si>
  <si>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</si>
  <si>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</si>
  <si>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</si>
  <si>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</si>
  <si>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</si>
  <si>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</si>
  <si>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</si>
  <si>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</si>
  <si>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</si>
  <si>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加納　靖之</t>
    <rPh sb="0" eb="2">
      <t>カノウ</t>
    </rPh>
    <rPh sb="3" eb="5">
      <t>ヤスユキ</t>
    </rPh>
    <phoneticPr fontId="1"/>
  </si>
  <si>
    <t>２　法人</t>
  </si>
  <si>
    <t>５　営利法人</t>
  </si>
  <si>
    <t>2021002010826</t>
    <phoneticPr fontId="1"/>
  </si>
  <si>
    <t>http://</t>
  </si>
  <si>
    <t>www.fureai-g.or.jp</t>
    <phoneticPr fontId="1"/>
  </si>
  <si>
    <t>大屋敷　幸志</t>
    <rPh sb="0" eb="3">
      <t>オオヤシキ</t>
    </rPh>
    <rPh sb="4" eb="6">
      <t>コウジ</t>
    </rPh>
    <phoneticPr fontId="1"/>
  </si>
  <si>
    <t>取締役</t>
    <rPh sb="0" eb="3">
      <t>トリシマリヤク</t>
    </rPh>
    <phoneticPr fontId="1"/>
  </si>
  <si>
    <t>sono-jimu</t>
    <phoneticPr fontId="1"/>
  </si>
  <si>
    <t>fureai-g.or.jp</t>
    <phoneticPr fontId="1"/>
  </si>
  <si>
    <t>0467</t>
    <phoneticPr fontId="1"/>
  </si>
  <si>
    <t>86</t>
    <phoneticPr fontId="1"/>
  </si>
  <si>
    <t>6534</t>
    <phoneticPr fontId="1"/>
  </si>
  <si>
    <t>87</t>
    <phoneticPr fontId="1"/>
  </si>
  <si>
    <t>5119</t>
    <phoneticPr fontId="1"/>
  </si>
  <si>
    <t>神奈川県茅ヶ崎市茅ヶ崎２－２－３</t>
    <rPh sb="0" eb="4">
      <t>カナガワケン</t>
    </rPh>
    <rPh sb="4" eb="8">
      <t>チガサキシ</t>
    </rPh>
    <rPh sb="8" eb="11">
      <t>チガサキ</t>
    </rPh>
    <phoneticPr fontId="1"/>
  </si>
  <si>
    <t>しょうなんふれあいのその</t>
    <phoneticPr fontId="1"/>
  </si>
  <si>
    <t>有限会社湘南ふれあいの園</t>
    <rPh sb="0" eb="4">
      <t>ユウゲンガイシャ</t>
    </rPh>
    <rPh sb="4" eb="6">
      <t>ショウナン</t>
    </rPh>
    <rPh sb="11" eb="12">
      <t>ソノ</t>
    </rPh>
    <phoneticPr fontId="1"/>
  </si>
  <si>
    <t>しにあほてるよこはまにしぐち</t>
    <phoneticPr fontId="1"/>
  </si>
  <si>
    <t>シニアホテル横浜西口</t>
    <rPh sb="6" eb="10">
      <t>ヨコハマニシグチ</t>
    </rPh>
    <phoneticPr fontId="1"/>
  </si>
  <si>
    <t>横浜市神奈川区鶴屋町３丁目３２－４</t>
    <rPh sb="0" eb="3">
      <t>ヨコハマシ</t>
    </rPh>
    <rPh sb="3" eb="7">
      <t>カナガワク</t>
    </rPh>
    <rPh sb="7" eb="10">
      <t>ツルヤチョウ</t>
    </rPh>
    <rPh sb="11" eb="13">
      <t>チョウメ</t>
    </rPh>
    <phoneticPr fontId="1"/>
  </si>
  <si>
    <t>横浜</t>
    <rPh sb="0" eb="2">
      <t>ヨコハマ</t>
    </rPh>
    <phoneticPr fontId="1"/>
  </si>
  <si>
    <t xml:space="preserve">JR東海道本線、横須賀線、湘南新宿ライン
　京浜東北・根岸線
相鉄本線
京浜急行本線
東急東横線
横浜市営地下鉄ブルーライン
みなとみらい線
　　　　　横浜駅西口より徒歩8分
</t>
    <rPh sb="2" eb="7">
      <t>トウカイドウホンセン</t>
    </rPh>
    <rPh sb="8" eb="12">
      <t>ヨコスカセン</t>
    </rPh>
    <rPh sb="13" eb="17">
      <t>ショウナンシンジュク</t>
    </rPh>
    <rPh sb="22" eb="26">
      <t>ケイヒントウホク</t>
    </rPh>
    <rPh sb="27" eb="30">
      <t>ネギシセン</t>
    </rPh>
    <rPh sb="31" eb="33">
      <t>ソウテツ</t>
    </rPh>
    <rPh sb="33" eb="35">
      <t>ホンセン</t>
    </rPh>
    <rPh sb="36" eb="40">
      <t>ケイヒンキュウコウ</t>
    </rPh>
    <rPh sb="40" eb="42">
      <t>ホンセン</t>
    </rPh>
    <rPh sb="43" eb="48">
      <t>トウキュウトウヨコセン</t>
    </rPh>
    <rPh sb="49" eb="53">
      <t>ヨコハマシエイ</t>
    </rPh>
    <rPh sb="53" eb="56">
      <t>チカテツ</t>
    </rPh>
    <rPh sb="69" eb="70">
      <t>セン</t>
    </rPh>
    <rPh sb="77" eb="79">
      <t>ヨコハマ</t>
    </rPh>
    <rPh sb="79" eb="80">
      <t>エキ</t>
    </rPh>
    <rPh sb="80" eb="82">
      <t>ニシグチ</t>
    </rPh>
    <rPh sb="84" eb="86">
      <t>トホ</t>
    </rPh>
    <rPh sb="87" eb="88">
      <t>フン</t>
    </rPh>
    <phoneticPr fontId="1"/>
  </si>
  <si>
    <t>045</t>
    <phoneticPr fontId="1"/>
  </si>
  <si>
    <t>755</t>
    <phoneticPr fontId="1"/>
  </si>
  <si>
    <t>7200</t>
    <phoneticPr fontId="1"/>
  </si>
  <si>
    <t>senior-nishi</t>
    <phoneticPr fontId="1"/>
  </si>
  <si>
    <t>www.fureai-g.or.jp/sono/seniornishi/</t>
    <phoneticPr fontId="1"/>
  </si>
  <si>
    <t>加納靖之</t>
    <rPh sb="0" eb="4">
      <t>カノウヤスユキ</t>
    </rPh>
    <phoneticPr fontId="1"/>
  </si>
  <si>
    <t>施設長</t>
    <rPh sb="0" eb="3">
      <t>シセツチョウ</t>
    </rPh>
    <phoneticPr fontId="1"/>
  </si>
  <si>
    <t>３　住宅型</t>
  </si>
  <si>
    <t>１　耐火建築物</t>
  </si>
  <si>
    <t>４　その他</t>
  </si>
  <si>
    <t>鉄骨鉄筋コンクリート造　一部鉄骨造地上9階</t>
    <rPh sb="0" eb="2">
      <t>テッコツ</t>
    </rPh>
    <rPh sb="2" eb="4">
      <t>テッキン</t>
    </rPh>
    <rPh sb="10" eb="11">
      <t>ヅク</t>
    </rPh>
    <rPh sb="12" eb="14">
      <t>イチブ</t>
    </rPh>
    <rPh sb="14" eb="16">
      <t>テッコツ</t>
    </rPh>
    <rPh sb="16" eb="17">
      <t>ヅク</t>
    </rPh>
    <rPh sb="17" eb="19">
      <t>チジョウ</t>
    </rPh>
    <rPh sb="20" eb="21">
      <t>カイ</t>
    </rPh>
    <phoneticPr fontId="1"/>
  </si>
  <si>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</si>
  <si>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</si>
  <si>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</si>
  <si>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</si>
  <si>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</si>
  <si>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</si>
  <si>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</si>
  <si>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</si>
  <si>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各居室に生活リズムセンサー設置</t>
    <rPh sb="0" eb="3">
      <t>カクキョシツ</t>
    </rPh>
    <rPh sb="4" eb="6">
      <t>セイカツ</t>
    </rPh>
    <rPh sb="13" eb="15">
      <t>セッチ</t>
    </rPh>
    <phoneticPr fontId="1"/>
  </si>
  <si>
    <t>入居者の皆様が独立心を損なうことなく、自立し充実した生活を営む事ができるよう、生活支援や各種サービスを通して日々の暮らしをサポートしていきます。</t>
    <rPh sb="0" eb="3">
      <t>ニュウキョシャ</t>
    </rPh>
    <rPh sb="4" eb="6">
      <t>ミナサマ</t>
    </rPh>
    <rPh sb="7" eb="9">
      <t>ドクリツ</t>
    </rPh>
    <rPh sb="9" eb="10">
      <t>シン</t>
    </rPh>
    <rPh sb="11" eb="12">
      <t>ソコ</t>
    </rPh>
    <rPh sb="19" eb="20">
      <t>ジ</t>
    </rPh>
    <rPh sb="20" eb="21">
      <t>リツ</t>
    </rPh>
    <rPh sb="22" eb="24">
      <t>ジュウジツ</t>
    </rPh>
    <rPh sb="26" eb="28">
      <t>セイカツ</t>
    </rPh>
    <rPh sb="29" eb="30">
      <t>イトナ</t>
    </rPh>
    <rPh sb="31" eb="32">
      <t>コト</t>
    </rPh>
    <rPh sb="39" eb="41">
      <t>セイカツ</t>
    </rPh>
    <rPh sb="41" eb="43">
      <t>シエン</t>
    </rPh>
    <rPh sb="44" eb="46">
      <t>カクシュ</t>
    </rPh>
    <rPh sb="51" eb="52">
      <t>トオ</t>
    </rPh>
    <rPh sb="54" eb="56">
      <t>ヒビ</t>
    </rPh>
    <rPh sb="57" eb="58">
      <t>ク</t>
    </rPh>
    <phoneticPr fontId="1"/>
  </si>
  <si>
    <t>24時間、365日を健康面でも安心してお過ごしいただけるよう、グループ医療機関との密接な連携を更に強化し、皆様にご満足いただける快適な環境を整えております。</t>
    <rPh sb="2" eb="4">
      <t>ジカン</t>
    </rPh>
    <rPh sb="8" eb="9">
      <t>ヒ</t>
    </rPh>
    <rPh sb="10" eb="12">
      <t>ケンコウ</t>
    </rPh>
    <rPh sb="12" eb="13">
      <t>メン</t>
    </rPh>
    <rPh sb="15" eb="17">
      <t>アンシン</t>
    </rPh>
    <rPh sb="20" eb="21">
      <t>ス</t>
    </rPh>
    <rPh sb="35" eb="37">
      <t>イリョウ</t>
    </rPh>
    <rPh sb="37" eb="39">
      <t>キカン</t>
    </rPh>
    <rPh sb="41" eb="43">
      <t>ミッセツ</t>
    </rPh>
    <rPh sb="44" eb="46">
      <t>レンケイ</t>
    </rPh>
    <rPh sb="47" eb="48">
      <t>サラ</t>
    </rPh>
    <rPh sb="49" eb="51">
      <t>キョウカ</t>
    </rPh>
    <rPh sb="53" eb="55">
      <t>ミナサマ</t>
    </rPh>
    <rPh sb="57" eb="59">
      <t>マンゾク</t>
    </rPh>
    <rPh sb="64" eb="66">
      <t>カイテキ</t>
    </rPh>
    <rPh sb="67" eb="69">
      <t>カンキョウ</t>
    </rPh>
    <rPh sb="70" eb="71">
      <t>トトノ</t>
    </rPh>
    <phoneticPr fontId="1"/>
  </si>
  <si>
    <t>２　委託</t>
  </si>
  <si>
    <t>１　自ら実施</t>
  </si>
  <si>
    <t>○</t>
  </si>
  <si>
    <t>訪問診療の手配や調整を行います</t>
    <rPh sb="0" eb="4">
      <t>ホウモンシンリョウ</t>
    </rPh>
    <rPh sb="5" eb="7">
      <t>テハイ</t>
    </rPh>
    <rPh sb="8" eb="10">
      <t>チョウセイ</t>
    </rPh>
    <rPh sb="11" eb="12">
      <t>オコナ</t>
    </rPh>
    <phoneticPr fontId="1"/>
  </si>
  <si>
    <t>医療法人回生会　ふれあい横浜ホスピタル</t>
    <rPh sb="0" eb="4">
      <t>イリョウホウジン</t>
    </rPh>
    <rPh sb="4" eb="5">
      <t>マワ</t>
    </rPh>
    <rPh sb="5" eb="6">
      <t>イ</t>
    </rPh>
    <rPh sb="6" eb="7">
      <t>カイ</t>
    </rPh>
    <rPh sb="12" eb="14">
      <t>ヨコハマ</t>
    </rPh>
    <phoneticPr fontId="1"/>
  </si>
  <si>
    <t>横浜市中区万代町2-3-3</t>
    <rPh sb="0" eb="3">
      <t>ヨコハマシ</t>
    </rPh>
    <rPh sb="3" eb="5">
      <t>ナカク</t>
    </rPh>
    <rPh sb="5" eb="8">
      <t>バンダイチョウ</t>
    </rPh>
    <phoneticPr fontId="1"/>
  </si>
  <si>
    <t xml:space="preserve">内科・外科・消化器内科・循環器内科・整形外科・泌尿器科・リハビリテーション科　人工透析センター
</t>
    <rPh sb="0" eb="2">
      <t>ナイカ</t>
    </rPh>
    <rPh sb="3" eb="5">
      <t>ゲカ</t>
    </rPh>
    <rPh sb="6" eb="11">
      <t>ショウカキナイカ</t>
    </rPh>
    <rPh sb="12" eb="15">
      <t>ジュンカンキ</t>
    </rPh>
    <rPh sb="15" eb="17">
      <t>ナイカ</t>
    </rPh>
    <rPh sb="18" eb="22">
      <t>セイケイゲカ</t>
    </rPh>
    <rPh sb="23" eb="27">
      <t>ヒニョウキカ</t>
    </rPh>
    <rPh sb="37" eb="38">
      <t>カ</t>
    </rPh>
    <rPh sb="39" eb="41">
      <t>ジンコウ</t>
    </rPh>
    <rPh sb="41" eb="43">
      <t>トウセキ</t>
    </rPh>
    <phoneticPr fontId="1"/>
  </si>
  <si>
    <t>訪問歯科診療　歯科指導</t>
    <rPh sb="0" eb="4">
      <t>ホウモンシカ</t>
    </rPh>
    <rPh sb="4" eb="6">
      <t>シンリョウ</t>
    </rPh>
    <rPh sb="7" eb="9">
      <t>シカ</t>
    </rPh>
    <rPh sb="9" eb="11">
      <t>シドウ</t>
    </rPh>
    <phoneticPr fontId="1"/>
  </si>
  <si>
    <t>概ね65歳以上で自立・要支援及び要介護の方</t>
    <rPh sb="0" eb="1">
      <t>オオム</t>
    </rPh>
    <rPh sb="4" eb="5">
      <t>サイ</t>
    </rPh>
    <rPh sb="5" eb="7">
      <t>イジョウ</t>
    </rPh>
    <rPh sb="8" eb="10">
      <t>ジリツ</t>
    </rPh>
    <rPh sb="11" eb="14">
      <t>ヨウシエン</t>
    </rPh>
    <rPh sb="14" eb="15">
      <t>オヨ</t>
    </rPh>
    <rPh sb="16" eb="19">
      <t>ヨウカイゴ</t>
    </rPh>
    <rPh sb="20" eb="21">
      <t>カタ</t>
    </rPh>
    <phoneticPr fontId="1"/>
  </si>
  <si>
    <t>・入居者が死亡したとき　　　　　　　　　　　　　　　　　　　　　　　　　　　　　　（入居者が一室2人入居の場合は、2人とも死亡したとき）　　　　　　　　　　・事業者が解除を通告し、予告期間が満了したとき　　　　　　　　　　　　　　　　　　　　　・入居者が解約又は解除をしたとき</t>
    <rPh sb="1" eb="3">
      <t>ニュウキョ</t>
    </rPh>
    <rPh sb="3" eb="4">
      <t>シャ</t>
    </rPh>
    <rPh sb="5" eb="7">
      <t>シボウ</t>
    </rPh>
    <rPh sb="42" eb="45">
      <t>ニュウキョシャ</t>
    </rPh>
    <phoneticPr fontId="1"/>
  </si>
  <si>
    <t>入居契約書　第29条　　　　　　　　　　　　　　　　　　　　　　　（事業者からの契約解除）</t>
    <rPh sb="0" eb="2">
      <t>ニュウキョ</t>
    </rPh>
    <rPh sb="2" eb="5">
      <t>ケイヤクショ</t>
    </rPh>
    <rPh sb="6" eb="7">
      <t>ダイ</t>
    </rPh>
    <rPh sb="9" eb="10">
      <t>ジョウ</t>
    </rPh>
    <rPh sb="34" eb="37">
      <t>ジギョウシャ</t>
    </rPh>
    <rPh sb="40" eb="42">
      <t>ケイヤク</t>
    </rPh>
    <rPh sb="42" eb="44">
      <t>カイジョ</t>
    </rPh>
    <phoneticPr fontId="1"/>
  </si>
  <si>
    <t>1日（1泊）～6泊7日間を上限　　　　　　　　　　　　　　　　　　（1泊3食付　11,000円）　　　　　　　　　　　　　　　　　　　　　介護保険適用外</t>
    <rPh sb="1" eb="2">
      <t>ヒ</t>
    </rPh>
    <rPh sb="4" eb="5">
      <t>ハク</t>
    </rPh>
    <rPh sb="8" eb="9">
      <t>ハク</t>
    </rPh>
    <rPh sb="10" eb="11">
      <t>ヒ</t>
    </rPh>
    <rPh sb="11" eb="12">
      <t>カン</t>
    </rPh>
    <rPh sb="13" eb="15">
      <t>ジョウゲン</t>
    </rPh>
    <rPh sb="35" eb="36">
      <t>ハク</t>
    </rPh>
    <rPh sb="37" eb="38">
      <t>ショク</t>
    </rPh>
    <rPh sb="38" eb="39">
      <t>ツキ</t>
    </rPh>
    <rPh sb="46" eb="47">
      <t>エン</t>
    </rPh>
    <rPh sb="69" eb="71">
      <t>カイゴ</t>
    </rPh>
    <rPh sb="71" eb="73">
      <t>ホケン</t>
    </rPh>
    <rPh sb="73" eb="75">
      <t>テキヨウ</t>
    </rPh>
    <rPh sb="75" eb="76">
      <t>ガイ</t>
    </rPh>
    <phoneticPr fontId="1"/>
  </si>
  <si>
    <t>１　利用権方式</t>
  </si>
  <si>
    <t>４　選択方式</t>
  </si>
  <si>
    <t>１　減額なし</t>
  </si>
  <si>
    <t>神奈川県に係る消費者物価指数及び人件費等に変動があった場合に変更する。</t>
    <rPh sb="0" eb="3">
      <t>カナガワ</t>
    </rPh>
    <rPh sb="3" eb="4">
      <t>ケン</t>
    </rPh>
    <rPh sb="5" eb="6">
      <t>カカワ</t>
    </rPh>
    <rPh sb="7" eb="9">
      <t>ショウヒ</t>
    </rPh>
    <rPh sb="9" eb="10">
      <t>シャ</t>
    </rPh>
    <rPh sb="10" eb="12">
      <t>ブッカ</t>
    </rPh>
    <rPh sb="12" eb="14">
      <t>シスウ</t>
    </rPh>
    <rPh sb="14" eb="15">
      <t>オヨ</t>
    </rPh>
    <rPh sb="16" eb="19">
      <t>ジンケンヒ</t>
    </rPh>
    <rPh sb="19" eb="20">
      <t>トウ</t>
    </rPh>
    <rPh sb="21" eb="23">
      <t>ヘンドウ</t>
    </rPh>
    <rPh sb="27" eb="29">
      <t>バアイ</t>
    </rPh>
    <rPh sb="30" eb="32">
      <t>ヘンコウ</t>
    </rPh>
    <phoneticPr fontId="1"/>
  </si>
  <si>
    <t>運営懇談会の意見を聴き改定する。</t>
    <rPh sb="0" eb="2">
      <t>ウンエイ</t>
    </rPh>
    <rPh sb="2" eb="5">
      <t>コンダンカイ</t>
    </rPh>
    <rPh sb="6" eb="8">
      <t>イケン</t>
    </rPh>
    <rPh sb="9" eb="10">
      <t>キ</t>
    </rPh>
    <rPh sb="11" eb="13">
      <t>カイテイ</t>
    </rPh>
    <phoneticPr fontId="1"/>
  </si>
  <si>
    <t>要介護4</t>
    <rPh sb="0" eb="3">
      <t>ヨウカイゴ</t>
    </rPh>
    <phoneticPr fontId="1"/>
  </si>
  <si>
    <t>近傍家賃を参照し、想定居住期間を勘案して算出。</t>
    <rPh sb="0" eb="2">
      <t>キンボウ</t>
    </rPh>
    <rPh sb="2" eb="4">
      <t>ヤチン</t>
    </rPh>
    <rPh sb="5" eb="7">
      <t>サンショウ</t>
    </rPh>
    <rPh sb="9" eb="11">
      <t>ソウテイ</t>
    </rPh>
    <rPh sb="11" eb="13">
      <t>キョジュウ</t>
    </rPh>
    <rPh sb="13" eb="15">
      <t>キカン</t>
    </rPh>
    <rPh sb="16" eb="18">
      <t>カンアン</t>
    </rPh>
    <rPh sb="20" eb="22">
      <t>サンシュツ</t>
    </rPh>
    <phoneticPr fontId="1"/>
  </si>
  <si>
    <t xml:space="preserve">事務管理部門の人件費・事務費。
共用施設等の維持管理費。
共有施設及び各居室の光熱水費。
</t>
    <rPh sb="0" eb="2">
      <t>ジム</t>
    </rPh>
    <rPh sb="2" eb="4">
      <t>カンリ</t>
    </rPh>
    <rPh sb="4" eb="6">
      <t>ブモン</t>
    </rPh>
    <rPh sb="7" eb="10">
      <t>ジンケンヒ</t>
    </rPh>
    <rPh sb="11" eb="14">
      <t>ジムヒ</t>
    </rPh>
    <rPh sb="16" eb="18">
      <t>キョウヨウ</t>
    </rPh>
    <rPh sb="18" eb="20">
      <t>シセツ</t>
    </rPh>
    <rPh sb="20" eb="21">
      <t>トウ</t>
    </rPh>
    <rPh sb="22" eb="24">
      <t>イジ</t>
    </rPh>
    <rPh sb="24" eb="26">
      <t>カンリ</t>
    </rPh>
    <rPh sb="26" eb="27">
      <t>ヒ</t>
    </rPh>
    <rPh sb="29" eb="33">
      <t>キョウユウシセツ</t>
    </rPh>
    <rPh sb="33" eb="34">
      <t>オヨ</t>
    </rPh>
    <rPh sb="35" eb="38">
      <t>カクキョシツ</t>
    </rPh>
    <rPh sb="39" eb="43">
      <t>コウネツスイヒ</t>
    </rPh>
    <phoneticPr fontId="1"/>
  </si>
  <si>
    <t>1ヶ月30日計算。
朝食347円（軽減税率適用8％）、昼食480円（10％）、夕食513円（10％）、おやつ189円（軽減税率適用8％）で提供致します。
※欠食の場合は3日前までにお申し出いただき、それ以降は費用負担が発生します。
食費は厨房運営費32,700円（定額）を含みます。</t>
    <rPh sb="2" eb="3">
      <t>ゲツ</t>
    </rPh>
    <rPh sb="5" eb="6">
      <t>ヒ</t>
    </rPh>
    <rPh sb="6" eb="8">
      <t>ケイサン</t>
    </rPh>
    <rPh sb="10" eb="12">
      <t>チョウショク</t>
    </rPh>
    <rPh sb="15" eb="16">
      <t>エン</t>
    </rPh>
    <rPh sb="17" eb="19">
      <t>ケイゲン</t>
    </rPh>
    <rPh sb="19" eb="21">
      <t>ゼイリツ</t>
    </rPh>
    <rPh sb="21" eb="23">
      <t>テキヨウ</t>
    </rPh>
    <rPh sb="27" eb="29">
      <t>チュウショク</t>
    </rPh>
    <rPh sb="32" eb="33">
      <t>エン</t>
    </rPh>
    <rPh sb="39" eb="41">
      <t>ユウショク</t>
    </rPh>
    <rPh sb="44" eb="45">
      <t>エン</t>
    </rPh>
    <rPh sb="57" eb="58">
      <t>エン</t>
    </rPh>
    <rPh sb="59" eb="63">
      <t>ケイゲンゼイリツ</t>
    </rPh>
    <rPh sb="63" eb="65">
      <t>テキヨウ</t>
    </rPh>
    <rPh sb="69" eb="71">
      <t>テイキョウ</t>
    </rPh>
    <rPh sb="71" eb="72">
      <t>イタ</t>
    </rPh>
    <rPh sb="78" eb="80">
      <t>ケッショク</t>
    </rPh>
    <rPh sb="81" eb="83">
      <t>バアイ</t>
    </rPh>
    <rPh sb="85" eb="86">
      <t>ヒ</t>
    </rPh>
    <rPh sb="86" eb="87">
      <t>マエ</t>
    </rPh>
    <rPh sb="91" eb="92">
      <t>モウ</t>
    </rPh>
    <rPh sb="93" eb="94">
      <t>デ</t>
    </rPh>
    <rPh sb="101" eb="103">
      <t>イコウ</t>
    </rPh>
    <rPh sb="104" eb="106">
      <t>ヒヨウ</t>
    </rPh>
    <rPh sb="106" eb="108">
      <t>フタン</t>
    </rPh>
    <rPh sb="109" eb="111">
      <t>ハッセイ</t>
    </rPh>
    <rPh sb="116" eb="118">
      <t>ショクヒ</t>
    </rPh>
    <rPh sb="119" eb="121">
      <t>チュウボウ</t>
    </rPh>
    <rPh sb="121" eb="124">
      <t>ウンエイヒ</t>
    </rPh>
    <rPh sb="130" eb="131">
      <t>エン</t>
    </rPh>
    <rPh sb="132" eb="134">
      <t>テイガク</t>
    </rPh>
    <rPh sb="136" eb="137">
      <t>フク</t>
    </rPh>
    <phoneticPr fontId="1"/>
  </si>
  <si>
    <t>管理費に含む。</t>
    <rPh sb="0" eb="2">
      <t>カンリ</t>
    </rPh>
    <rPh sb="2" eb="3">
      <t>ヒ</t>
    </rPh>
    <rPh sb="4" eb="5">
      <t>フク</t>
    </rPh>
    <phoneticPr fontId="1"/>
  </si>
  <si>
    <t>生活支援費33,000円
定時巡視及び緊急時の対応、食事の配膳や荷物の移動等、各種サービスにかかる生活サポート費となります。
サービススタッフ(介護・看護)の人件費。
※緊急時の介護費・診察の付き添い・送迎等の対応も含みます。</t>
    <rPh sb="0" eb="2">
      <t>セイカツ</t>
    </rPh>
    <rPh sb="2" eb="5">
      <t>シエンヒ</t>
    </rPh>
    <rPh sb="11" eb="12">
      <t>エン</t>
    </rPh>
    <rPh sb="13" eb="15">
      <t>テイジ</t>
    </rPh>
    <rPh sb="15" eb="17">
      <t>ジュンシ</t>
    </rPh>
    <rPh sb="17" eb="18">
      <t>オヨ</t>
    </rPh>
    <rPh sb="19" eb="22">
      <t>キンキュウジ</t>
    </rPh>
    <rPh sb="23" eb="25">
      <t>タイオウ</t>
    </rPh>
    <rPh sb="26" eb="28">
      <t>ショクジ</t>
    </rPh>
    <rPh sb="29" eb="31">
      <t>ハイゼン</t>
    </rPh>
    <rPh sb="32" eb="34">
      <t>ニモツ</t>
    </rPh>
    <rPh sb="35" eb="37">
      <t>イドウ</t>
    </rPh>
    <rPh sb="37" eb="38">
      <t>トウ</t>
    </rPh>
    <rPh sb="39" eb="41">
      <t>カクシュ</t>
    </rPh>
    <rPh sb="49" eb="51">
      <t>セイカツ</t>
    </rPh>
    <rPh sb="55" eb="56">
      <t>ヒ</t>
    </rPh>
    <rPh sb="72" eb="74">
      <t>カイゴ</t>
    </rPh>
    <rPh sb="75" eb="77">
      <t>カンゴ</t>
    </rPh>
    <rPh sb="79" eb="82">
      <t>ジンケンヒ</t>
    </rPh>
    <rPh sb="85" eb="88">
      <t>キンキュウジ</t>
    </rPh>
    <rPh sb="89" eb="91">
      <t>カイゴ</t>
    </rPh>
    <rPh sb="91" eb="92">
      <t>ヒ</t>
    </rPh>
    <rPh sb="93" eb="95">
      <t>シンサツ</t>
    </rPh>
    <rPh sb="96" eb="97">
      <t>ツ</t>
    </rPh>
    <rPh sb="98" eb="99">
      <t>ソ</t>
    </rPh>
    <rPh sb="101" eb="103">
      <t>ソウゲイ</t>
    </rPh>
    <rPh sb="103" eb="104">
      <t>トウ</t>
    </rPh>
    <rPh sb="105" eb="107">
      <t>タイオウ</t>
    </rPh>
    <rPh sb="108" eb="109">
      <t>フク</t>
    </rPh>
    <phoneticPr fontId="1"/>
  </si>
  <si>
    <t>前払金は想定居住期間における家賃相当額。借家賃料、修繕費、管理事務費等を含む当該施設の開発等に係る総費用で、近傍家賃を参照し想定居住期間を勘案して算出。</t>
    <rPh sb="0" eb="2">
      <t>マエバラ</t>
    </rPh>
    <rPh sb="2" eb="3">
      <t>キン</t>
    </rPh>
    <rPh sb="4" eb="6">
      <t>ソウテイ</t>
    </rPh>
    <rPh sb="6" eb="8">
      <t>キョジュウ</t>
    </rPh>
    <rPh sb="8" eb="10">
      <t>キカン</t>
    </rPh>
    <rPh sb="14" eb="16">
      <t>ヤチン</t>
    </rPh>
    <rPh sb="16" eb="18">
      <t>ソウトウ</t>
    </rPh>
    <rPh sb="18" eb="19">
      <t>ガク</t>
    </rPh>
    <rPh sb="20" eb="22">
      <t>シャクヤ</t>
    </rPh>
    <rPh sb="22" eb="24">
      <t>チンリョウ</t>
    </rPh>
    <rPh sb="25" eb="28">
      <t>シュウゼンヒ</t>
    </rPh>
    <rPh sb="29" eb="31">
      <t>カンリ</t>
    </rPh>
    <rPh sb="31" eb="34">
      <t>ジムヒ</t>
    </rPh>
    <rPh sb="34" eb="35">
      <t>トウ</t>
    </rPh>
    <rPh sb="36" eb="37">
      <t>フク</t>
    </rPh>
    <rPh sb="38" eb="40">
      <t>トウガイ</t>
    </rPh>
    <rPh sb="40" eb="42">
      <t>シセツ</t>
    </rPh>
    <rPh sb="43" eb="45">
      <t>カイハツ</t>
    </rPh>
    <rPh sb="45" eb="46">
      <t>トウ</t>
    </rPh>
    <rPh sb="47" eb="48">
      <t>カカワ</t>
    </rPh>
    <rPh sb="49" eb="52">
      <t>ソウヒヨウ</t>
    </rPh>
    <rPh sb="54" eb="56">
      <t>キンボウ</t>
    </rPh>
    <rPh sb="56" eb="58">
      <t>ヤチン</t>
    </rPh>
    <rPh sb="59" eb="61">
      <t>サンショウ</t>
    </rPh>
    <rPh sb="62" eb="64">
      <t>ソウテイ</t>
    </rPh>
    <rPh sb="64" eb="66">
      <t>キョジュウ</t>
    </rPh>
    <rPh sb="66" eb="68">
      <t>キカン</t>
    </rPh>
    <rPh sb="69" eb="71">
      <t>カンアン</t>
    </rPh>
    <rPh sb="73" eb="75">
      <t>サンシュツ</t>
    </rPh>
    <phoneticPr fontId="1"/>
  </si>
  <si>
    <t>1,000,000～7,080,000</t>
    <phoneticPr fontId="1"/>
  </si>
  <si>
    <t>1日当り＝（前払金－非返還対象分の額）÷　　　　　　償却期間月数÷30　※端数切捨て　　　　　　　　　　　　　　　　　返還金＝前払金（非返還対象分含む）－1日当たりの利用料×入居実日数</t>
    <rPh sb="1" eb="2">
      <t>ヒ</t>
    </rPh>
    <rPh sb="2" eb="3">
      <t>アタ</t>
    </rPh>
    <rPh sb="6" eb="8">
      <t>マエバラ</t>
    </rPh>
    <rPh sb="8" eb="9">
      <t>キン</t>
    </rPh>
    <rPh sb="10" eb="11">
      <t>ヒ</t>
    </rPh>
    <rPh sb="11" eb="13">
      <t>ヘンカン</t>
    </rPh>
    <rPh sb="13" eb="15">
      <t>タイショウ</t>
    </rPh>
    <rPh sb="15" eb="16">
      <t>ブン</t>
    </rPh>
    <rPh sb="17" eb="18">
      <t>ガク</t>
    </rPh>
    <rPh sb="26" eb="28">
      <t>ショウキャク</t>
    </rPh>
    <rPh sb="28" eb="30">
      <t>キカン</t>
    </rPh>
    <rPh sb="30" eb="32">
      <t>ゲッスウ</t>
    </rPh>
    <rPh sb="37" eb="39">
      <t>ハスウ</t>
    </rPh>
    <rPh sb="39" eb="41">
      <t>キリス</t>
    </rPh>
    <rPh sb="59" eb="62">
      <t>ヘンカンキン</t>
    </rPh>
    <rPh sb="63" eb="64">
      <t>マエ</t>
    </rPh>
    <rPh sb="64" eb="65">
      <t>バラ</t>
    </rPh>
    <rPh sb="65" eb="66">
      <t>キン</t>
    </rPh>
    <rPh sb="67" eb="68">
      <t>ヒ</t>
    </rPh>
    <rPh sb="68" eb="70">
      <t>ヘンカン</t>
    </rPh>
    <rPh sb="70" eb="72">
      <t>タイショウ</t>
    </rPh>
    <rPh sb="72" eb="73">
      <t>ブン</t>
    </rPh>
    <rPh sb="73" eb="74">
      <t>フク</t>
    </rPh>
    <rPh sb="78" eb="79">
      <t>ヒ</t>
    </rPh>
    <rPh sb="79" eb="80">
      <t>アタ</t>
    </rPh>
    <rPh sb="83" eb="85">
      <t>リヨウ</t>
    </rPh>
    <rPh sb="85" eb="86">
      <t>リョウ</t>
    </rPh>
    <rPh sb="87" eb="89">
      <t>ニュウキョ</t>
    </rPh>
    <rPh sb="89" eb="90">
      <t>ジツ</t>
    </rPh>
    <rPh sb="90" eb="92">
      <t>ニッスウ</t>
    </rPh>
    <phoneticPr fontId="1"/>
  </si>
  <si>
    <t>前払金×90％÷償却期間の日数×契約終了日から償却期間満了日までの日数＝返還金　　　　　　　　　　　　　※2名入居の場合は加算入居金を対象に計算　　　　※償却期間の日数2920日※端数は切り上げ</t>
    <rPh sb="0" eb="2">
      <t>マエバラ</t>
    </rPh>
    <rPh sb="2" eb="3">
      <t>キン</t>
    </rPh>
    <rPh sb="8" eb="10">
      <t>ショウキャク</t>
    </rPh>
    <rPh sb="10" eb="12">
      <t>キカン</t>
    </rPh>
    <rPh sb="13" eb="15">
      <t>ニッスウ</t>
    </rPh>
    <rPh sb="16" eb="18">
      <t>ケイヤク</t>
    </rPh>
    <rPh sb="18" eb="20">
      <t>シュウリョウ</t>
    </rPh>
    <rPh sb="20" eb="21">
      <t>ヒ</t>
    </rPh>
    <rPh sb="23" eb="25">
      <t>ショウキャク</t>
    </rPh>
    <rPh sb="25" eb="27">
      <t>キカン</t>
    </rPh>
    <rPh sb="27" eb="29">
      <t>マンリョウ</t>
    </rPh>
    <rPh sb="29" eb="30">
      <t>ヒ</t>
    </rPh>
    <rPh sb="33" eb="35">
      <t>ニッスウ</t>
    </rPh>
    <rPh sb="36" eb="39">
      <t>ヘンカンキン</t>
    </rPh>
    <rPh sb="54" eb="55">
      <t>メイ</t>
    </rPh>
    <rPh sb="55" eb="57">
      <t>ニュウキョ</t>
    </rPh>
    <rPh sb="58" eb="60">
      <t>バアイ</t>
    </rPh>
    <rPh sb="61" eb="63">
      <t>カサン</t>
    </rPh>
    <rPh sb="63" eb="65">
      <t>ニュウキョ</t>
    </rPh>
    <rPh sb="65" eb="66">
      <t>キン</t>
    </rPh>
    <rPh sb="67" eb="69">
      <t>タイショウ</t>
    </rPh>
    <rPh sb="70" eb="72">
      <t>ケイサン</t>
    </rPh>
    <rPh sb="77" eb="79">
      <t>ショウキャク</t>
    </rPh>
    <rPh sb="79" eb="81">
      <t>キカン</t>
    </rPh>
    <rPh sb="82" eb="84">
      <t>ニッスウ</t>
    </rPh>
    <rPh sb="88" eb="89">
      <t>ヒ</t>
    </rPh>
    <rPh sb="90" eb="92">
      <t>ハスウ</t>
    </rPh>
    <rPh sb="93" eb="94">
      <t>キ</t>
    </rPh>
    <rPh sb="95" eb="96">
      <t>ア</t>
    </rPh>
    <phoneticPr fontId="1"/>
  </si>
  <si>
    <t>１　全国有料老人ホーム協会</t>
  </si>
  <si>
    <t>自宅への復帰</t>
    <rPh sb="0" eb="2">
      <t>ジタク</t>
    </rPh>
    <rPh sb="4" eb="6">
      <t>フッキ</t>
    </rPh>
    <phoneticPr fontId="1"/>
  </si>
  <si>
    <t>湘南ふれあいの園</t>
    <rPh sb="0" eb="2">
      <t>ショウナン</t>
    </rPh>
    <rPh sb="7" eb="8">
      <t>ソノ</t>
    </rPh>
    <phoneticPr fontId="1"/>
  </si>
  <si>
    <t>神奈川県国民健康保険団体連合会介護保険課介護苦情相談係</t>
    <rPh sb="0" eb="3">
      <t>カナガワ</t>
    </rPh>
    <rPh sb="3" eb="4">
      <t>ケン</t>
    </rPh>
    <rPh sb="4" eb="6">
      <t>コクミン</t>
    </rPh>
    <rPh sb="6" eb="8">
      <t>ケンコウ</t>
    </rPh>
    <rPh sb="8" eb="10">
      <t>ホケン</t>
    </rPh>
    <rPh sb="10" eb="12">
      <t>ダンタイ</t>
    </rPh>
    <rPh sb="12" eb="15">
      <t>レンゴウカイ</t>
    </rPh>
    <rPh sb="15" eb="17">
      <t>カイゴ</t>
    </rPh>
    <rPh sb="17" eb="19">
      <t>ホケン</t>
    </rPh>
    <rPh sb="19" eb="20">
      <t>カ</t>
    </rPh>
    <rPh sb="20" eb="22">
      <t>カイゴ</t>
    </rPh>
    <rPh sb="22" eb="24">
      <t>クジョウ</t>
    </rPh>
    <rPh sb="24" eb="26">
      <t>ソウダン</t>
    </rPh>
    <rPh sb="26" eb="27">
      <t>ガカリ</t>
    </rPh>
    <phoneticPr fontId="1"/>
  </si>
  <si>
    <t>はまふくコール（横浜市苦情相談コールセンター）</t>
    <phoneticPr fontId="1"/>
  </si>
  <si>
    <t>（公社）全国有料老人ホーム協会</t>
    <rPh sb="1" eb="3">
      <t>コウシャ</t>
    </rPh>
    <rPh sb="4" eb="6">
      <t>ゼンコク</t>
    </rPh>
    <rPh sb="6" eb="8">
      <t>ユウリョウ</t>
    </rPh>
    <rPh sb="8" eb="10">
      <t>ロウジン</t>
    </rPh>
    <rPh sb="13" eb="15">
      <t>キョウカイ</t>
    </rPh>
    <phoneticPr fontId="1"/>
  </si>
  <si>
    <t>263</t>
    <phoneticPr fontId="1"/>
  </si>
  <si>
    <t>8084</t>
    <phoneticPr fontId="1"/>
  </si>
  <si>
    <t>土・日・祝及び12/29～1/3</t>
    <rPh sb="0" eb="1">
      <t>ツチ</t>
    </rPh>
    <rPh sb="2" eb="3">
      <t>ヒ</t>
    </rPh>
    <rPh sb="4" eb="5">
      <t>シュク</t>
    </rPh>
    <rPh sb="5" eb="6">
      <t>オヨ</t>
    </rPh>
    <phoneticPr fontId="1"/>
  </si>
  <si>
    <t>土・日・祝・年末年始</t>
    <rPh sb="0" eb="1">
      <t>ツチ</t>
    </rPh>
    <rPh sb="2" eb="3">
      <t>ヒ</t>
    </rPh>
    <rPh sb="4" eb="5">
      <t>シュク</t>
    </rPh>
    <rPh sb="6" eb="10">
      <t>ネンマツネンシ</t>
    </rPh>
    <phoneticPr fontId="1"/>
  </si>
  <si>
    <t>03</t>
    <phoneticPr fontId="1"/>
  </si>
  <si>
    <t>5207</t>
    <phoneticPr fontId="1"/>
  </si>
  <si>
    <t>2763</t>
    <phoneticPr fontId="1"/>
  </si>
  <si>
    <t>3447</t>
    <phoneticPr fontId="1"/>
  </si>
  <si>
    <t>329</t>
    <phoneticPr fontId="1"/>
  </si>
  <si>
    <t>土・日・祝</t>
    <rPh sb="0" eb="1">
      <t>ツチ</t>
    </rPh>
    <rPh sb="2" eb="3">
      <t>ヒ</t>
    </rPh>
    <rPh sb="4" eb="5">
      <t>シュク</t>
    </rPh>
    <phoneticPr fontId="1"/>
  </si>
  <si>
    <t>損害保険ジャパン株式会社　　　　　　　　　　　賠償責任保険に加入</t>
    <rPh sb="0" eb="2">
      <t>ソンガイ</t>
    </rPh>
    <rPh sb="2" eb="4">
      <t>ホケン</t>
    </rPh>
    <rPh sb="8" eb="12">
      <t>カブシキガイシャ</t>
    </rPh>
    <rPh sb="23" eb="25">
      <t>バイショウ</t>
    </rPh>
    <rPh sb="25" eb="27">
      <t>セキニン</t>
    </rPh>
    <rPh sb="27" eb="29">
      <t>ホケン</t>
    </rPh>
    <rPh sb="30" eb="32">
      <t>カニュウ</t>
    </rPh>
    <phoneticPr fontId="1"/>
  </si>
  <si>
    <t>事故対応マニュアルに基づく</t>
    <rPh sb="0" eb="2">
      <t>ジコ</t>
    </rPh>
    <rPh sb="2" eb="4">
      <t>タイオウ</t>
    </rPh>
    <rPh sb="10" eb="11">
      <t>モト</t>
    </rPh>
    <phoneticPr fontId="1"/>
  </si>
  <si>
    <t>１　入居希望者に公開</t>
  </si>
  <si>
    <t>１　代替措置あり</t>
  </si>
  <si>
    <t>初年度は入居人数が数名のため、個別相談、面談にて
対応した。</t>
    <rPh sb="0" eb="3">
      <t>ショネンド</t>
    </rPh>
    <rPh sb="4" eb="8">
      <t>ニュウキョニンズウ</t>
    </rPh>
    <rPh sb="9" eb="11">
      <t>スウメイ</t>
    </rPh>
    <rPh sb="15" eb="17">
      <t>コベツ</t>
    </rPh>
    <rPh sb="17" eb="19">
      <t>ソウダン</t>
    </rPh>
    <rPh sb="20" eb="22">
      <t>メンダン</t>
    </rPh>
    <rPh sb="25" eb="27">
      <t>タイオウ</t>
    </rPh>
    <phoneticPr fontId="1"/>
  </si>
  <si>
    <t>ふれあい訪問介護ステーション</t>
    <rPh sb="4" eb="6">
      <t>ホウモン</t>
    </rPh>
    <rPh sb="6" eb="8">
      <t>カイゴ</t>
    </rPh>
    <phoneticPr fontId="1"/>
  </si>
  <si>
    <t>横浜市戸塚区上品濃16-15</t>
    <rPh sb="0" eb="3">
      <t>ヨコハマシ</t>
    </rPh>
    <rPh sb="3" eb="6">
      <t>トツカク</t>
    </rPh>
    <rPh sb="6" eb="9">
      <t>カミシナノ</t>
    </rPh>
    <phoneticPr fontId="1"/>
  </si>
  <si>
    <t>茅ヶ崎市茅ヶ崎2-2</t>
    <rPh sb="0" eb="4">
      <t>チガサキシ</t>
    </rPh>
    <rPh sb="4" eb="7">
      <t>チガサキ</t>
    </rPh>
    <phoneticPr fontId="1"/>
  </si>
  <si>
    <t>訪問介護等利用可
緊急時は随時対応</t>
    <rPh sb="0" eb="5">
      <t>ホウモンカイゴトウ</t>
    </rPh>
    <rPh sb="5" eb="8">
      <t>リヨウカ</t>
    </rPh>
    <rPh sb="9" eb="12">
      <t>キンキュウジ</t>
    </rPh>
    <rPh sb="13" eb="15">
      <t>ズイジ</t>
    </rPh>
    <rPh sb="15" eb="17">
      <t>タイオウ</t>
    </rPh>
    <phoneticPr fontId="1"/>
  </si>
  <si>
    <t>オムツ198円　　　　　　　　　　　　パット98円</t>
    <rPh sb="6" eb="7">
      <t>エン</t>
    </rPh>
    <rPh sb="24" eb="25">
      <t>エン</t>
    </rPh>
    <phoneticPr fontId="1"/>
  </si>
  <si>
    <t>月毎にまとめて枚数分徴収</t>
    <rPh sb="0" eb="2">
      <t>ツキゴト</t>
    </rPh>
    <rPh sb="7" eb="9">
      <t>マイスウ</t>
    </rPh>
    <rPh sb="9" eb="10">
      <t>ブン</t>
    </rPh>
    <rPh sb="10" eb="12">
      <t>チョウシュウ</t>
    </rPh>
    <phoneticPr fontId="1"/>
  </si>
  <si>
    <t>訪問介護等利用可
緊急時は随時対応</t>
    <rPh sb="0" eb="5">
      <t>ホウモンカイゴトウ</t>
    </rPh>
    <rPh sb="5" eb="8">
      <t>リヨウカ</t>
    </rPh>
    <phoneticPr fontId="1"/>
  </si>
  <si>
    <t>訪問介護等利用可
緊急時は随時対応</t>
    <phoneticPr fontId="1"/>
  </si>
  <si>
    <t>訪問リハビリ等利用可
施設の看護師が実施</t>
    <rPh sb="11" eb="13">
      <t>シセツ</t>
    </rPh>
    <rPh sb="14" eb="17">
      <t>カンゴシ</t>
    </rPh>
    <rPh sb="18" eb="20">
      <t>ジッシ</t>
    </rPh>
    <phoneticPr fontId="1"/>
  </si>
  <si>
    <t>1時間3,300円（交通費別途）</t>
    <rPh sb="1" eb="3">
      <t>ジカン</t>
    </rPh>
    <rPh sb="8" eb="9">
      <t>エン</t>
    </rPh>
    <rPh sb="10" eb="13">
      <t>コウツウヒ</t>
    </rPh>
    <rPh sb="13" eb="15">
      <t>ベット</t>
    </rPh>
    <phoneticPr fontId="1"/>
  </si>
  <si>
    <t>協力医療機関以外への通院介助のみ
実費の場合あり</t>
    <rPh sb="0" eb="2">
      <t>キョウリョク</t>
    </rPh>
    <rPh sb="2" eb="4">
      <t>イリョウ</t>
    </rPh>
    <rPh sb="4" eb="6">
      <t>キカン</t>
    </rPh>
    <rPh sb="6" eb="8">
      <t>イガイ</t>
    </rPh>
    <rPh sb="10" eb="12">
      <t>ツウイン</t>
    </rPh>
    <rPh sb="12" eb="14">
      <t>カイジョ</t>
    </rPh>
    <rPh sb="17" eb="19">
      <t>ジッピ</t>
    </rPh>
    <rPh sb="20" eb="22">
      <t>バアイ</t>
    </rPh>
    <phoneticPr fontId="1"/>
  </si>
  <si>
    <t>週1回及び随時対応</t>
    <rPh sb="0" eb="1">
      <t>シュウ</t>
    </rPh>
    <rPh sb="2" eb="3">
      <t>カイ</t>
    </rPh>
    <rPh sb="3" eb="4">
      <t>オヨ</t>
    </rPh>
    <rPh sb="5" eb="7">
      <t>ズイジ</t>
    </rPh>
    <rPh sb="7" eb="9">
      <t>タイオウ</t>
    </rPh>
    <phoneticPr fontId="1"/>
  </si>
  <si>
    <t>訪問介護等利用可
緊急時は随時対応</t>
    <rPh sb="0" eb="4">
      <t>ホウモンカイゴ</t>
    </rPh>
    <rPh sb="4" eb="5">
      <t>トウ</t>
    </rPh>
    <rPh sb="5" eb="8">
      <t>リヨウカ</t>
    </rPh>
    <rPh sb="9" eb="12">
      <t>キンキュウジ</t>
    </rPh>
    <rPh sb="13" eb="15">
      <t>ズイジ</t>
    </rPh>
    <rPh sb="15" eb="17">
      <t>タイオウ</t>
    </rPh>
    <phoneticPr fontId="1"/>
  </si>
  <si>
    <t>体調不良時のみ対応</t>
    <rPh sb="0" eb="2">
      <t>タイチョウ</t>
    </rPh>
    <rPh sb="2" eb="4">
      <t>フリョウ</t>
    </rPh>
    <rPh sb="4" eb="5">
      <t>ジ</t>
    </rPh>
    <rPh sb="7" eb="9">
      <t>タイオウ</t>
    </rPh>
    <phoneticPr fontId="1"/>
  </si>
  <si>
    <t>要相談
イベント時などに検討</t>
    <rPh sb="0" eb="3">
      <t>ヨウソウダン</t>
    </rPh>
    <rPh sb="8" eb="9">
      <t>ジ</t>
    </rPh>
    <rPh sb="12" eb="14">
      <t>ケントウ</t>
    </rPh>
    <phoneticPr fontId="1"/>
  </si>
  <si>
    <t>事前予約　1食あたり189円</t>
    <rPh sb="0" eb="2">
      <t>ジゼン</t>
    </rPh>
    <rPh sb="2" eb="4">
      <t>ヨヤク</t>
    </rPh>
    <rPh sb="6" eb="7">
      <t>ショク</t>
    </rPh>
    <rPh sb="13" eb="14">
      <t>エン</t>
    </rPh>
    <phoneticPr fontId="1"/>
  </si>
  <si>
    <t>実費</t>
    <rPh sb="0" eb="2">
      <t>ジッピ</t>
    </rPh>
    <phoneticPr fontId="1"/>
  </si>
  <si>
    <t>30分1,100円（交通費別途）</t>
    <rPh sb="2" eb="3">
      <t>プン</t>
    </rPh>
    <rPh sb="8" eb="9">
      <t>エン</t>
    </rPh>
    <rPh sb="10" eb="13">
      <t>コウツウヒ</t>
    </rPh>
    <rPh sb="13" eb="15">
      <t>ベット</t>
    </rPh>
    <phoneticPr fontId="1"/>
  </si>
  <si>
    <t>※原則は身元引受人にお願いします</t>
    <rPh sb="1" eb="3">
      <t>ゲンソク</t>
    </rPh>
    <rPh sb="4" eb="6">
      <t>ミモト</t>
    </rPh>
    <rPh sb="6" eb="9">
      <t>ヒキウケニン</t>
    </rPh>
    <rPh sb="11" eb="12">
      <t>ネガ</t>
    </rPh>
    <phoneticPr fontId="1"/>
  </si>
  <si>
    <t>預り金規定に基づき対応</t>
    <rPh sb="0" eb="1">
      <t>アズカ</t>
    </rPh>
    <rPh sb="2" eb="3">
      <t>キン</t>
    </rPh>
    <rPh sb="3" eb="5">
      <t>キテイ</t>
    </rPh>
    <rPh sb="6" eb="7">
      <t>モト</t>
    </rPh>
    <rPh sb="9" eb="11">
      <t>タイオウ</t>
    </rPh>
    <phoneticPr fontId="1"/>
  </si>
  <si>
    <t>年2回以上ご案内します</t>
    <rPh sb="0" eb="1">
      <t>ネン</t>
    </rPh>
    <rPh sb="2" eb="3">
      <t>カイ</t>
    </rPh>
    <rPh sb="3" eb="5">
      <t>イジョウ</t>
    </rPh>
    <rPh sb="6" eb="8">
      <t>アンナイ</t>
    </rPh>
    <phoneticPr fontId="1"/>
  </si>
  <si>
    <t>必要時随時対応</t>
    <rPh sb="0" eb="2">
      <t>ヒツヨウ</t>
    </rPh>
    <rPh sb="2" eb="3">
      <t>ジ</t>
    </rPh>
    <rPh sb="3" eb="5">
      <t>ズイジ</t>
    </rPh>
    <rPh sb="5" eb="7">
      <t>タイオウ</t>
    </rPh>
    <phoneticPr fontId="1"/>
  </si>
  <si>
    <t>訪問介護等利用可
必要時随時対応</t>
    <rPh sb="0" eb="5">
      <t>ホウモンカイゴトウ</t>
    </rPh>
    <rPh sb="5" eb="8">
      <t>リヨウカ</t>
    </rPh>
    <rPh sb="9" eb="11">
      <t>ヒツヨウ</t>
    </rPh>
    <rPh sb="11" eb="12">
      <t>ジ</t>
    </rPh>
    <rPh sb="12" eb="14">
      <t>ズイジ</t>
    </rPh>
    <rPh sb="14" eb="16">
      <t>タイオウ</t>
    </rPh>
    <phoneticPr fontId="1"/>
  </si>
  <si>
    <t>協力医療機関以外への入退院同行のみ実費の場合あり</t>
    <rPh sb="0" eb="2">
      <t>キョウリョク</t>
    </rPh>
    <rPh sb="2" eb="4">
      <t>イリョウ</t>
    </rPh>
    <rPh sb="4" eb="6">
      <t>キカン</t>
    </rPh>
    <rPh sb="6" eb="8">
      <t>イガイ</t>
    </rPh>
    <rPh sb="10" eb="13">
      <t>ニュウタイイン</t>
    </rPh>
    <rPh sb="13" eb="15">
      <t>ドウコウ</t>
    </rPh>
    <rPh sb="17" eb="19">
      <t>ジッピ</t>
    </rPh>
    <rPh sb="20" eb="22">
      <t>バアイ</t>
    </rPh>
    <phoneticPr fontId="1"/>
  </si>
  <si>
    <t>訪問介護等利用可。清掃業者との契約もできる。緊急時は随時対応。</t>
    <rPh sb="0" eb="4">
      <t>ホウモンカイゴ</t>
    </rPh>
    <rPh sb="4" eb="5">
      <t>トウ</t>
    </rPh>
    <rPh sb="5" eb="8">
      <t>リヨウカ</t>
    </rPh>
    <rPh sb="9" eb="13">
      <t>セイソウギョウシャ</t>
    </rPh>
    <rPh sb="15" eb="17">
      <t>ケイヤク</t>
    </rPh>
    <rPh sb="22" eb="25">
      <t>キンキュウジ</t>
    </rPh>
    <rPh sb="26" eb="30">
      <t>ズイジタイオウ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</si>
</sst>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86" zoomScaleNormal="100" zoomScaleSheetLayoutView="86" workbookViewId="0">
      <selection activeCell="J12" sqref="J12:P1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2544</v>
      </c>
      <c r="I13" s="155"/>
      <c r="J13" s="155"/>
      <c r="K13" s="155"/>
      <c r="L13" s="155"/>
      <c r="M13" s="155"/>
      <c r="N13" s="155"/>
      <c r="O13" s="155"/>
      <c r="P13" s="156"/>
      <c r="S13" s="15" t="str">
        <f>IF(H13="","未記入","")</f>
        <v/>
      </c>
    </row>
    <row r="14" spans="1:20" ht="39" customHeight="1">
      <c r="B14" s="153"/>
      <c r="C14" s="95"/>
      <c r="D14" s="95"/>
      <c r="E14" s="95"/>
      <c r="F14" s="157" t="s">
        <v>2545</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2531</v>
      </c>
      <c r="K16" s="230"/>
      <c r="L16" s="230"/>
      <c r="M16" s="230"/>
      <c r="N16" s="230"/>
      <c r="O16" s="230"/>
      <c r="P16" s="231"/>
    </row>
    <row r="17" spans="1:20" ht="20.100000000000001" customHeight="1">
      <c r="B17" s="133" t="s">
        <v>6</v>
      </c>
      <c r="C17" s="82"/>
      <c r="D17" s="82"/>
      <c r="E17" s="119"/>
      <c r="F17" s="34" t="s">
        <v>13</v>
      </c>
      <c r="G17" s="31">
        <v>253</v>
      </c>
      <c r="H17" s="35" t="s">
        <v>468</v>
      </c>
      <c r="I17" s="32">
        <v>41</v>
      </c>
      <c r="J17" s="135"/>
      <c r="K17" s="136"/>
      <c r="L17" s="136"/>
      <c r="M17" s="136"/>
      <c r="N17" s="136"/>
      <c r="O17" s="136"/>
      <c r="P17" s="137"/>
      <c r="S17" s="15" t="str">
        <f>IF(OR(G17="",I17=""),"未記入","")</f>
        <v/>
      </c>
    </row>
    <row r="18" spans="1:20" ht="57.75" customHeight="1">
      <c r="B18" s="134"/>
      <c r="C18" s="121"/>
      <c r="D18" s="121"/>
      <c r="E18" s="122"/>
      <c r="F18" s="96" t="s">
        <v>2543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2538</v>
      </c>
      <c r="K19" s="35" t="s">
        <v>468</v>
      </c>
      <c r="L19" s="63" t="s">
        <v>2539</v>
      </c>
      <c r="M19" s="35" t="s">
        <v>468</v>
      </c>
      <c r="N19" s="63" t="s">
        <v>2540</v>
      </c>
      <c r="O19" s="136"/>
      <c r="P19" s="137"/>
      <c r="Q19" s="12"/>
    </row>
    <row r="20" spans="1:20" ht="20.100000000000001" customHeight="1">
      <c r="B20" s="138"/>
      <c r="C20" s="139"/>
      <c r="D20" s="139"/>
      <c r="E20" s="140"/>
      <c r="F20" s="95" t="s">
        <v>15</v>
      </c>
      <c r="G20" s="95"/>
      <c r="H20" s="95"/>
      <c r="I20" s="95"/>
      <c r="J20" s="64" t="s">
        <v>2538</v>
      </c>
      <c r="K20" s="35" t="s">
        <v>468</v>
      </c>
      <c r="L20" s="63" t="s">
        <v>2541</v>
      </c>
      <c r="M20" s="35" t="s">
        <v>468</v>
      </c>
      <c r="N20" s="63" t="s">
        <v>2542</v>
      </c>
      <c r="O20" s="136"/>
      <c r="P20" s="137"/>
      <c r="Q20" s="12"/>
    </row>
    <row r="21" spans="1:20" ht="20.100000000000001" customHeight="1">
      <c r="B21" s="138"/>
      <c r="C21" s="139"/>
      <c r="D21" s="139"/>
      <c r="E21" s="140"/>
      <c r="F21" s="103" t="s">
        <v>410</v>
      </c>
      <c r="G21" s="141"/>
      <c r="H21" s="141"/>
      <c r="I21" s="104"/>
      <c r="J21" s="78" t="s">
        <v>2536</v>
      </c>
      <c r="K21" s="79"/>
      <c r="L21" s="79"/>
      <c r="M21" s="35" t="s">
        <v>464</v>
      </c>
      <c r="N21" s="79" t="s">
        <v>2537</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2532</v>
      </c>
      <c r="K23" s="160"/>
      <c r="L23" s="161" t="s">
        <v>2533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2534</v>
      </c>
      <c r="K24" s="87"/>
      <c r="L24" s="87"/>
      <c r="M24" s="87"/>
      <c r="N24" s="87"/>
      <c r="O24" s="78"/>
      <c r="P24" s="88"/>
    </row>
    <row r="25" spans="1:20" ht="20.100000000000001" customHeight="1">
      <c r="B25" s="134"/>
      <c r="C25" s="121"/>
      <c r="D25" s="121"/>
      <c r="E25" s="122"/>
      <c r="F25" s="194" t="s">
        <v>18</v>
      </c>
      <c r="G25" s="194"/>
      <c r="H25" s="95"/>
      <c r="I25" s="95"/>
      <c r="J25" s="87" t="s">
        <v>2535</v>
      </c>
      <c r="K25" s="87"/>
      <c r="L25" s="87"/>
      <c r="M25" s="87"/>
      <c r="N25" s="87"/>
      <c r="O25" s="78"/>
      <c r="P25" s="88"/>
    </row>
    <row r="26" spans="1:20" ht="20.100000000000001" customHeight="1">
      <c r="B26" s="153" t="s">
        <v>9</v>
      </c>
      <c r="C26" s="95"/>
      <c r="D26" s="95"/>
      <c r="E26" s="95"/>
      <c r="F26" s="166">
        <v>1985</v>
      </c>
      <c r="G26" s="167"/>
      <c r="H26" s="35" t="s">
        <v>465</v>
      </c>
      <c r="I26" s="167">
        <v>12</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835</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t="s">
        <v>2554</v>
      </c>
      <c r="K45" s="79"/>
      <c r="L45" s="79"/>
      <c r="M45" s="35" t="s">
        <v>464</v>
      </c>
      <c r="N45" s="79" t="s">
        <v>2537</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2532</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2556</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2024</v>
      </c>
      <c r="K50" s="167"/>
      <c r="L50" s="35" t="s">
        <v>465</v>
      </c>
      <c r="M50" s="61">
        <v>7</v>
      </c>
      <c r="N50" s="35" t="s">
        <v>466</v>
      </c>
      <c r="O50" s="61">
        <v>16</v>
      </c>
      <c r="P50" s="37" t="s">
        <v>467</v>
      </c>
      <c r="S50" s="15" t="str">
        <f>IF(OR(J50="",M50="",O50=""),"未記入","")</f>
        <v/>
      </c>
    </row>
    <row r="51" spans="1:20" ht="20.100000000000001" customHeight="1" thickBot="1">
      <c r="B51" s="197" t="s">
        <v>29</v>
      </c>
      <c r="C51" s="198"/>
      <c r="D51" s="198"/>
      <c r="E51" s="198"/>
      <c r="F51" s="198"/>
      <c r="G51" s="198"/>
      <c r="H51" s="198"/>
      <c r="I51" s="198"/>
      <c r="J51" s="199">
        <v>2024</v>
      </c>
      <c r="K51" s="200"/>
      <c r="L51" s="36" t="s">
        <v>465</v>
      </c>
      <c r="M51" s="62">
        <v>7</v>
      </c>
      <c r="N51" s="36" t="s">
        <v>466</v>
      </c>
      <c r="O51" s="62">
        <v>16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1044.57</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5001.5600000000004</v>
      </c>
      <c r="L72" s="79"/>
      <c r="M72" s="79"/>
      <c r="N72" s="76" t="s">
        <v>471</v>
      </c>
      <c r="O72" s="76"/>
      <c r="P72" s="201"/>
    </row>
    <row r="73" spans="2:16" ht="20.100000000000001" customHeight="1">
      <c r="B73" s="436"/>
      <c r="C73" s="437"/>
      <c r="D73" s="120"/>
      <c r="E73" s="121"/>
      <c r="F73" s="122"/>
      <c r="G73" s="196" t="s">
        <v>42</v>
      </c>
      <c r="H73" s="196"/>
      <c r="I73" s="196"/>
      <c r="J73" s="196"/>
      <c r="K73" s="78">
        <v>4640.92</v>
      </c>
      <c r="L73" s="79"/>
      <c r="M73" s="79"/>
      <c r="N73" s="76" t="s">
        <v>471</v>
      </c>
      <c r="O73" s="76"/>
      <c r="P73" s="201"/>
    </row>
    <row r="74" spans="2:16" ht="20.100000000000001" customHeight="1">
      <c r="B74" s="436"/>
      <c r="C74" s="437"/>
      <c r="D74" s="95" t="s">
        <v>43</v>
      </c>
      <c r="E74" s="95"/>
      <c r="F74" s="95"/>
      <c r="G74" s="87" t="s">
        <v>2559</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2560</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t="s">
        <v>2561</v>
      </c>
      <c r="I79" s="105"/>
      <c r="J79" s="105"/>
      <c r="K79" s="105"/>
      <c r="L79" s="105"/>
      <c r="M79" s="105"/>
      <c r="N79" s="105"/>
      <c r="O79" s="105"/>
      <c r="P79" s="106"/>
    </row>
    <row r="80" spans="2:16" ht="20.100000000000001" customHeight="1">
      <c r="B80" s="436"/>
      <c r="C80" s="437"/>
      <c r="D80" s="95" t="s">
        <v>39</v>
      </c>
      <c r="E80" s="95"/>
      <c r="F80" s="95"/>
      <c r="G80" s="87" t="s">
        <v>2562</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2384</v>
      </c>
      <c r="L82" s="79"/>
      <c r="M82" s="79"/>
      <c r="N82" s="79"/>
      <c r="O82" s="79"/>
      <c r="P82" s="80"/>
    </row>
    <row r="83" spans="2:19" ht="20.100000000000001" customHeight="1">
      <c r="B83" s="436"/>
      <c r="C83" s="437"/>
      <c r="D83" s="95"/>
      <c r="E83" s="95"/>
      <c r="F83" s="95"/>
      <c r="G83" s="218"/>
      <c r="H83" s="76" t="s">
        <v>419</v>
      </c>
      <c r="I83" s="76"/>
      <c r="J83" s="77"/>
      <c r="K83" s="78" t="s">
        <v>2563</v>
      </c>
      <c r="L83" s="79"/>
      <c r="M83" s="79"/>
      <c r="N83" s="79"/>
      <c r="O83" s="79"/>
      <c r="P83" s="80"/>
    </row>
    <row r="84" spans="2:19" ht="20.100000000000001" customHeight="1">
      <c r="B84" s="436"/>
      <c r="C84" s="437"/>
      <c r="D84" s="95"/>
      <c r="E84" s="95"/>
      <c r="F84" s="95"/>
      <c r="G84" s="218"/>
      <c r="H84" s="81" t="s">
        <v>420</v>
      </c>
      <c r="I84" s="82"/>
      <c r="J84" s="119"/>
      <c r="K84" s="78" t="s">
        <v>2564</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2024</v>
      </c>
      <c r="L86" s="39" t="s">
        <v>465</v>
      </c>
      <c r="M86" s="61">
        <v>7</v>
      </c>
      <c r="N86" s="39" t="s">
        <v>466</v>
      </c>
      <c r="O86" s="61">
        <v>16</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2044</v>
      </c>
      <c r="L88" s="39" t="s">
        <v>465</v>
      </c>
      <c r="M88" s="61">
        <v>7</v>
      </c>
      <c r="N88" s="39" t="s">
        <v>466</v>
      </c>
      <c r="O88" s="61">
        <v>15</v>
      </c>
      <c r="P88" s="40" t="s">
        <v>467</v>
      </c>
    </row>
    <row r="89" spans="2:19" ht="20.100000000000001" customHeight="1">
      <c r="B89" s="438"/>
      <c r="C89" s="439"/>
      <c r="D89" s="95"/>
      <c r="E89" s="95"/>
      <c r="F89" s="95"/>
      <c r="G89" s="219"/>
      <c r="H89" s="76" t="s">
        <v>421</v>
      </c>
      <c r="I89" s="76"/>
      <c r="J89" s="77"/>
      <c r="K89" s="78" t="s">
        <v>2564</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v>
      </c>
      <c r="K95" s="50" t="s">
        <v>471</v>
      </c>
      <c r="L95" s="78">
        <v>20</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19</v>
      </c>
      <c r="K96" s="50" t="s">
        <v>471</v>
      </c>
      <c r="L96" s="78">
        <v>20</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28</v>
      </c>
      <c r="K97" s="50" t="s">
        <v>471</v>
      </c>
      <c r="L97" s="78">
        <v>2</v>
      </c>
      <c r="M97" s="160"/>
      <c r="N97" s="150" t="s">
        <v>2396</v>
      </c>
      <c r="O97" s="151"/>
      <c r="P97" s="152"/>
      <c r="S97" s="15" t="str">
        <f t="shared" si="0"/>
        <v/>
      </c>
    </row>
    <row r="98" spans="2:19" ht="20.100000000000001" customHeight="1">
      <c r="B98" s="153"/>
      <c r="C98" s="95"/>
      <c r="D98" s="95" t="s">
        <v>50</v>
      </c>
      <c r="E98" s="95"/>
      <c r="F98" s="87" t="s">
        <v>2358</v>
      </c>
      <c r="G98" s="87"/>
      <c r="H98" s="87" t="s">
        <v>2358</v>
      </c>
      <c r="I98" s="87"/>
      <c r="J98" s="23">
        <v>28</v>
      </c>
      <c r="K98" s="50" t="s">
        <v>471</v>
      </c>
      <c r="L98" s="78">
        <v>2</v>
      </c>
      <c r="M98" s="160"/>
      <c r="N98" s="150" t="s">
        <v>2396</v>
      </c>
      <c r="O98" s="151"/>
      <c r="P98" s="152"/>
      <c r="S98" s="15" t="str">
        <f t="shared" si="0"/>
        <v/>
      </c>
    </row>
    <row r="99" spans="2:19" ht="20.100000000000001" customHeight="1">
      <c r="B99" s="153"/>
      <c r="C99" s="95"/>
      <c r="D99" s="95" t="s">
        <v>51</v>
      </c>
      <c r="E99" s="95"/>
      <c r="F99" s="87" t="s">
        <v>2358</v>
      </c>
      <c r="G99" s="87"/>
      <c r="H99" s="87" t="s">
        <v>2358</v>
      </c>
      <c r="I99" s="87"/>
      <c r="J99" s="23">
        <v>39</v>
      </c>
      <c r="K99" s="50" t="s">
        <v>471</v>
      </c>
      <c r="L99" s="78">
        <v>12</v>
      </c>
      <c r="M99" s="160"/>
      <c r="N99" s="150" t="s">
        <v>2396</v>
      </c>
      <c r="O99" s="151"/>
      <c r="P99" s="152"/>
      <c r="S99" s="15" t="str">
        <f t="shared" si="0"/>
        <v/>
      </c>
    </row>
    <row r="100" spans="2:19" ht="20.100000000000001" customHeight="1">
      <c r="B100" s="153"/>
      <c r="C100" s="95"/>
      <c r="D100" s="95" t="s">
        <v>52</v>
      </c>
      <c r="E100" s="95"/>
      <c r="F100" s="87" t="s">
        <v>2358</v>
      </c>
      <c r="G100" s="87"/>
      <c r="H100" s="87" t="s">
        <v>2358</v>
      </c>
      <c r="I100" s="87"/>
      <c r="J100" s="23">
        <v>47</v>
      </c>
      <c r="K100" s="50" t="s">
        <v>471</v>
      </c>
      <c r="L100" s="78">
        <v>7</v>
      </c>
      <c r="M100" s="160"/>
      <c r="N100" s="150" t="s">
        <v>2396</v>
      </c>
      <c r="O100" s="151"/>
      <c r="P100" s="152"/>
      <c r="S100" s="15" t="str">
        <f t="shared" si="0"/>
        <v/>
      </c>
    </row>
    <row r="101" spans="2:19" ht="20.100000000000001" customHeight="1">
      <c r="B101" s="153"/>
      <c r="C101" s="95"/>
      <c r="D101" s="95" t="s">
        <v>53</v>
      </c>
      <c r="E101" s="95"/>
      <c r="F101" s="87" t="s">
        <v>2358</v>
      </c>
      <c r="G101" s="87"/>
      <c r="H101" s="87" t="s">
        <v>2358</v>
      </c>
      <c r="I101" s="87"/>
      <c r="J101" s="23">
        <v>47</v>
      </c>
      <c r="K101" s="50" t="s">
        <v>471</v>
      </c>
      <c r="L101" s="78">
        <v>4</v>
      </c>
      <c r="M101" s="160"/>
      <c r="N101" s="150" t="s">
        <v>2396</v>
      </c>
      <c r="O101" s="151"/>
      <c r="P101" s="152"/>
      <c r="S101" s="15" t="str">
        <f t="shared" si="0"/>
        <v/>
      </c>
    </row>
    <row r="102" spans="2:19" ht="20.100000000000001" customHeight="1">
      <c r="B102" s="153"/>
      <c r="C102" s="95"/>
      <c r="D102" s="95" t="s">
        <v>54</v>
      </c>
      <c r="E102" s="95"/>
      <c r="F102" s="87" t="s">
        <v>2358</v>
      </c>
      <c r="G102" s="87"/>
      <c r="H102" s="87" t="s">
        <v>2358</v>
      </c>
      <c r="I102" s="87"/>
      <c r="J102" s="23">
        <v>43</v>
      </c>
      <c r="K102" s="50" t="s">
        <v>471</v>
      </c>
      <c r="L102" s="78">
        <v>3</v>
      </c>
      <c r="M102" s="160"/>
      <c r="N102" s="150" t="s">
        <v>2396</v>
      </c>
      <c r="O102" s="151"/>
      <c r="P102" s="152"/>
      <c r="S102" s="15" t="str">
        <f t="shared" si="0"/>
        <v/>
      </c>
    </row>
    <row r="103" spans="2:19" ht="20.100000000000001" customHeight="1">
      <c r="B103" s="153"/>
      <c r="C103" s="95"/>
      <c r="D103" s="95" t="s">
        <v>55</v>
      </c>
      <c r="E103" s="95"/>
      <c r="F103" s="87" t="s">
        <v>2358</v>
      </c>
      <c r="G103" s="87"/>
      <c r="H103" s="87" t="s">
        <v>2358</v>
      </c>
      <c r="I103" s="87"/>
      <c r="J103" s="23">
        <v>66</v>
      </c>
      <c r="K103" s="50" t="s">
        <v>471</v>
      </c>
      <c r="L103" s="78">
        <v>3</v>
      </c>
      <c r="M103" s="160"/>
      <c r="N103" s="150" t="s">
        <v>2396</v>
      </c>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11</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10</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2564</v>
      </c>
      <c r="H113" s="87"/>
      <c r="I113" s="87"/>
      <c r="J113" s="87"/>
      <c r="K113" s="87"/>
      <c r="L113" s="87"/>
      <c r="M113" s="87"/>
      <c r="N113" s="87"/>
      <c r="O113" s="78"/>
      <c r="P113" s="88"/>
    </row>
    <row r="114" spans="2:16" ht="20.100000000000001" customHeight="1">
      <c r="B114" s="242"/>
      <c r="C114" s="243"/>
      <c r="D114" s="237" t="s">
        <v>79</v>
      </c>
      <c r="E114" s="221"/>
      <c r="F114" s="222"/>
      <c r="G114" s="240" t="s">
        <v>2563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2564</v>
      </c>
      <c r="H117" s="87"/>
      <c r="I117" s="87"/>
      <c r="J117" s="87"/>
      <c r="K117" s="87"/>
      <c r="L117" s="87"/>
      <c r="M117" s="87"/>
      <c r="N117" s="87"/>
      <c r="O117" s="78"/>
      <c r="P117" s="88"/>
    </row>
    <row r="118" spans="2:16" ht="20.100000000000001" customHeight="1">
      <c r="B118" s="223"/>
      <c r="C118" s="225"/>
      <c r="D118" s="84" t="s">
        <v>73</v>
      </c>
      <c r="E118" s="85"/>
      <c r="F118" s="86"/>
      <c r="G118" s="87" t="s">
        <v>2564</v>
      </c>
      <c r="H118" s="87"/>
      <c r="I118" s="87"/>
      <c r="J118" s="87"/>
      <c r="K118" s="87"/>
      <c r="L118" s="87"/>
      <c r="M118" s="87"/>
      <c r="N118" s="87"/>
      <c r="O118" s="78"/>
      <c r="P118" s="88"/>
    </row>
    <row r="119" spans="2:16" ht="20.100000000000001" customHeight="1">
      <c r="B119" s="223"/>
      <c r="C119" s="225"/>
      <c r="D119" s="245" t="s">
        <v>74</v>
      </c>
      <c r="E119" s="246"/>
      <c r="F119" s="247"/>
      <c r="G119" s="87" t="s">
        <v>2564</v>
      </c>
      <c r="H119" s="87"/>
      <c r="I119" s="87"/>
      <c r="J119" s="87"/>
      <c r="K119" s="87"/>
      <c r="L119" s="87"/>
      <c r="M119" s="87"/>
      <c r="N119" s="87"/>
      <c r="O119" s="78"/>
      <c r="P119" s="88"/>
    </row>
    <row r="120" spans="2:16" ht="20.100000000000001" customHeight="1">
      <c r="B120" s="223"/>
      <c r="C120" s="225"/>
      <c r="D120" s="75" t="s">
        <v>75</v>
      </c>
      <c r="E120" s="76"/>
      <c r="F120" s="77"/>
      <c r="G120" s="87" t="s">
        <v>2564</v>
      </c>
      <c r="H120" s="87"/>
      <c r="I120" s="87"/>
      <c r="J120" s="87"/>
      <c r="K120" s="87"/>
      <c r="L120" s="87"/>
      <c r="M120" s="87"/>
      <c r="N120" s="87"/>
      <c r="O120" s="78"/>
      <c r="P120" s="88"/>
    </row>
    <row r="121" spans="2:16" ht="20.100000000000001" customHeight="1">
      <c r="B121" s="223"/>
      <c r="C121" s="225"/>
      <c r="D121" s="75" t="s">
        <v>76</v>
      </c>
      <c r="E121" s="76"/>
      <c r="F121" s="77"/>
      <c r="G121" s="87" t="s">
        <v>2564</v>
      </c>
      <c r="H121" s="87"/>
      <c r="I121" s="87"/>
      <c r="J121" s="87"/>
      <c r="K121" s="87"/>
      <c r="L121" s="87"/>
      <c r="M121" s="87"/>
      <c r="N121" s="87"/>
      <c r="O121" s="78"/>
      <c r="P121" s="88"/>
    </row>
    <row r="122" spans="2:16" ht="20.100000000000001" customHeight="1">
      <c r="B122" s="248"/>
      <c r="C122" s="249"/>
      <c r="D122" s="75" t="s">
        <v>77</v>
      </c>
      <c r="E122" s="76"/>
      <c r="F122" s="77"/>
      <c r="G122" s="87" t="s">
        <v>2564</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t="s">
        <v>2570</v>
      </c>
      <c r="H126" s="97"/>
      <c r="I126" s="97"/>
      <c r="J126" s="97"/>
      <c r="K126" s="97"/>
      <c r="L126" s="97"/>
      <c r="M126" s="97"/>
      <c r="N126" s="97"/>
      <c r="O126" s="98"/>
      <c r="P126" s="99"/>
    </row>
    <row r="127" spans="2:16" ht="20.100000000000001" customHeight="1">
      <c r="B127" s="223"/>
      <c r="C127" s="225"/>
      <c r="D127" s="120"/>
      <c r="E127" s="121"/>
      <c r="F127" s="122"/>
      <c r="G127" s="87" t="s">
        <v>2564</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t="s">
        <v>2575</v>
      </c>
      <c r="G200" s="76" t="s">
        <v>432</v>
      </c>
      <c r="H200" s="76"/>
      <c r="I200" s="77"/>
      <c r="J200" s="92" t="s">
        <v>2576</v>
      </c>
      <c r="K200" s="105"/>
      <c r="L200" s="105"/>
      <c r="M200" s="105"/>
      <c r="N200" s="105"/>
      <c r="O200" s="105"/>
      <c r="P200" s="106"/>
    </row>
    <row r="201" spans="1:20" ht="39.950000000000003" customHeight="1">
      <c r="B201" s="291" t="s">
        <v>101</v>
      </c>
      <c r="C201" s="292"/>
      <c r="D201" s="107">
        <v>1</v>
      </c>
      <c r="E201" s="108"/>
      <c r="F201" s="95" t="s">
        <v>5</v>
      </c>
      <c r="G201" s="95"/>
      <c r="H201" s="95"/>
      <c r="I201" s="96" t="s">
        <v>2577</v>
      </c>
      <c r="J201" s="97"/>
      <c r="K201" s="97"/>
      <c r="L201" s="97"/>
      <c r="M201" s="97"/>
      <c r="N201" s="97"/>
      <c r="O201" s="98"/>
      <c r="P201" s="99"/>
    </row>
    <row r="202" spans="1:20" ht="39.950000000000003"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2564</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2581</v>
      </c>
      <c r="G264" s="93"/>
      <c r="H264" s="93"/>
      <c r="I264" s="93"/>
      <c r="J264" s="93"/>
      <c r="K264" s="93"/>
      <c r="L264" s="93"/>
      <c r="M264" s="93"/>
      <c r="N264" s="93"/>
      <c r="O264" s="93"/>
      <c r="P264" s="94"/>
    </row>
    <row r="265" spans="2:20" ht="60" customHeight="1">
      <c r="B265" s="153" t="s">
        <v>474</v>
      </c>
      <c r="C265" s="95"/>
      <c r="D265" s="95"/>
      <c r="E265" s="95"/>
      <c r="F265" s="92" t="s">
        <v>2582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102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c r="O283" s="78"/>
      <c r="P283" s="88"/>
    </row>
    <row r="284" spans="1:20" ht="20.100000000000001" customHeight="1">
      <c r="B284" s="320" t="s">
        <v>137</v>
      </c>
      <c r="C284" s="95"/>
      <c r="D284" s="95"/>
      <c r="E284" s="244">
        <f>IF(OR($H$284&lt;&gt;"",$K$284&lt;&gt;""),SUM($H$284,$K$284),"")</f>
        <v>9</v>
      </c>
      <c r="F284" s="244"/>
      <c r="G284" s="244"/>
      <c r="H284" s="78">
        <v>5</v>
      </c>
      <c r="I284" s="79"/>
      <c r="J284" s="160"/>
      <c r="K284" s="87">
        <v>4</v>
      </c>
      <c r="L284" s="87"/>
      <c r="M284" s="87"/>
      <c r="N284" s="87"/>
      <c r="O284" s="78"/>
      <c r="P284" s="88"/>
    </row>
    <row r="285" spans="1:20" ht="20.100000000000001" customHeight="1">
      <c r="B285" s="44"/>
      <c r="C285" s="95" t="s">
        <v>138</v>
      </c>
      <c r="D285" s="95"/>
      <c r="E285" s="244">
        <f>IF(OR($H$285&lt;&gt;"",$K$285&lt;&gt;""),SUM($H$285,$K$285),"")</f>
        <v>7</v>
      </c>
      <c r="F285" s="244"/>
      <c r="G285" s="244"/>
      <c r="H285" s="78">
        <v>4</v>
      </c>
      <c r="I285" s="79"/>
      <c r="J285" s="160"/>
      <c r="K285" s="87">
        <v>3</v>
      </c>
      <c r="L285" s="87"/>
      <c r="M285" s="87"/>
      <c r="N285" s="87">
        <v>6.7</v>
      </c>
      <c r="O285" s="78"/>
      <c r="P285" s="88"/>
    </row>
    <row r="286" spans="1:20" ht="20.100000000000001" customHeight="1">
      <c r="B286" s="45"/>
      <c r="C286" s="95" t="s">
        <v>139</v>
      </c>
      <c r="D286" s="95"/>
      <c r="E286" s="244">
        <f>IF(OR($H$286&lt;&gt;"",$K$286&lt;&gt;""),SUM($H$286,$K$286),"")</f>
        <v>2</v>
      </c>
      <c r="F286" s="244"/>
      <c r="G286" s="244"/>
      <c r="H286" s="78">
        <v>2</v>
      </c>
      <c r="I286" s="79"/>
      <c r="J286" s="160"/>
      <c r="K286" s="87">
        <v>0</v>
      </c>
      <c r="L286" s="87"/>
      <c r="M286" s="87"/>
      <c r="N286" s="87">
        <v>1.9</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0.1</v>
      </c>
      <c r="O287" s="78"/>
      <c r="P287" s="88"/>
    </row>
    <row r="288" spans="1:20" ht="20.100000000000001" customHeight="1">
      <c r="B288" s="153" t="s">
        <v>141</v>
      </c>
      <c r="C288" s="95"/>
      <c r="D288" s="95"/>
      <c r="E288" s="244">
        <f>IF(OR($H$288&lt;&gt;"",$K$288&lt;&gt;""),SUM($H$288,$K$288),"")</f>
        <v>0</v>
      </c>
      <c r="F288" s="244"/>
      <c r="G288" s="244"/>
      <c r="H288" s="78">
        <v>0</v>
      </c>
      <c r="I288" s="79"/>
      <c r="J288" s="160"/>
      <c r="K288" s="87">
        <v>0</v>
      </c>
      <c r="L288" s="87"/>
      <c r="M288" s="87"/>
      <c r="N288" s="87"/>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c r="O290" s="78"/>
      <c r="P290" s="88"/>
    </row>
    <row r="291" spans="2:20" ht="20.100000000000001" customHeight="1">
      <c r="B291" s="153" t="s">
        <v>144</v>
      </c>
      <c r="C291" s="95"/>
      <c r="D291" s="95"/>
      <c r="E291" s="244">
        <f>IF(OR($H$291&lt;&gt;"",$K$291&lt;&gt;""),SUM($H$291,$K$291),"")</f>
        <v>6</v>
      </c>
      <c r="F291" s="244"/>
      <c r="G291" s="244"/>
      <c r="H291" s="78">
        <v>3</v>
      </c>
      <c r="I291" s="79"/>
      <c r="J291" s="160"/>
      <c r="K291" s="87">
        <v>3</v>
      </c>
      <c r="L291" s="87"/>
      <c r="M291" s="87"/>
      <c r="N291" s="87"/>
      <c r="O291" s="78"/>
      <c r="P291" s="88"/>
    </row>
    <row r="292" spans="2:20" ht="20.100000000000001" customHeight="1">
      <c r="B292" s="153" t="s">
        <v>145</v>
      </c>
      <c r="C292" s="95"/>
      <c r="D292" s="95"/>
      <c r="E292" s="244">
        <f>IF(OR($H$292&lt;&gt;"",$K$292&lt;&gt;""),SUM($H$292,$K$292),"")</f>
        <v>0</v>
      </c>
      <c r="F292" s="244"/>
      <c r="G292" s="244"/>
      <c r="H292" s="78">
        <v>0</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v>
      </c>
      <c r="H303" s="141"/>
      <c r="I303" s="104"/>
      <c r="J303" s="87"/>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3</v>
      </c>
      <c r="K304" s="87"/>
      <c r="L304" s="87"/>
      <c r="M304" s="87">
        <v>0</v>
      </c>
      <c r="N304" s="87"/>
      <c r="O304" s="78"/>
      <c r="P304" s="88"/>
    </row>
    <row r="305" spans="1:20" ht="20.100000000000001" customHeight="1">
      <c r="B305" s="153" t="s">
        <v>390</v>
      </c>
      <c r="C305" s="95"/>
      <c r="D305" s="95"/>
      <c r="E305" s="95"/>
      <c r="F305" s="95"/>
      <c r="G305" s="103">
        <f>IF(OR($J$305&lt;&gt;"",$M$305&lt;&gt;""),SUM($J$305,$M$305),"")</f>
        <v>3</v>
      </c>
      <c r="H305" s="141"/>
      <c r="I305" s="104"/>
      <c r="J305" s="87">
        <v>1</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2</v>
      </c>
      <c r="H311" s="141"/>
      <c r="I311" s="104"/>
      <c r="J311" s="87">
        <v>2</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45</v>
      </c>
      <c r="J321" s="47" t="s">
        <v>486</v>
      </c>
      <c r="K321" s="48" t="s">
        <v>434</v>
      </c>
      <c r="L321" s="29">
        <v>9</v>
      </c>
      <c r="M321" s="47" t="s">
        <v>485</v>
      </c>
      <c r="N321" s="29">
        <v>45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c r="I345" s="28">
        <v>4</v>
      </c>
      <c r="J345" s="28">
        <v>5</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v>2</v>
      </c>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c r="I354" s="28">
        <v>3</v>
      </c>
      <c r="J354" s="28"/>
      <c r="K354" s="28">
        <v>1</v>
      </c>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2575</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2590</v>
      </c>
      <c r="J376" s="87"/>
      <c r="K376" s="87"/>
      <c r="L376" s="87"/>
      <c r="M376" s="78" t="s">
        <v>250</v>
      </c>
      <c r="N376" s="79"/>
      <c r="O376" s="79"/>
      <c r="P376" s="80"/>
    </row>
    <row r="377" spans="2:20" ht="20.100000000000001" customHeight="1">
      <c r="B377" s="153"/>
      <c r="C377" s="95"/>
      <c r="D377" s="95"/>
      <c r="E377" s="75" t="s">
        <v>210</v>
      </c>
      <c r="F377" s="76"/>
      <c r="G377" s="76"/>
      <c r="H377" s="77"/>
      <c r="I377" s="78">
        <v>87</v>
      </c>
      <c r="J377" s="79"/>
      <c r="K377" s="79"/>
      <c r="L377" s="55" t="s">
        <v>479</v>
      </c>
      <c r="M377" s="78">
        <v>82</v>
      </c>
      <c r="N377" s="79"/>
      <c r="O377" s="79"/>
      <c r="P377" s="40" t="s">
        <v>479</v>
      </c>
    </row>
    <row r="378" spans="2:20" ht="20.100000000000001" customHeight="1">
      <c r="B378" s="153" t="s">
        <v>45</v>
      </c>
      <c r="C378" s="95"/>
      <c r="D378" s="95"/>
      <c r="E378" s="75" t="s">
        <v>211</v>
      </c>
      <c r="F378" s="76"/>
      <c r="G378" s="76"/>
      <c r="H378" s="77"/>
      <c r="I378" s="78">
        <v>19.559999999999999</v>
      </c>
      <c r="J378" s="79"/>
      <c r="K378" s="79"/>
      <c r="L378" s="55" t="s">
        <v>471</v>
      </c>
      <c r="M378" s="78">
        <v>39.44</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373">
        <v>10000000</v>
      </c>
      <c r="J382" s="79"/>
      <c r="K382" s="79"/>
      <c r="L382" s="50" t="s">
        <v>480</v>
      </c>
      <c r="M382" s="373">
        <v>41200000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260070</v>
      </c>
      <c r="J384" s="79"/>
      <c r="K384" s="79"/>
      <c r="L384" s="50" t="s">
        <v>480</v>
      </c>
      <c r="M384" s="373">
        <v>287570</v>
      </c>
      <c r="N384" s="79"/>
      <c r="O384" s="79"/>
      <c r="P384" s="37" t="s">
        <v>480</v>
      </c>
    </row>
    <row r="385" spans="2:20" ht="20.100000000000001" customHeight="1">
      <c r="B385" s="374"/>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78570</v>
      </c>
      <c r="J387" s="79"/>
      <c r="K387" s="79"/>
      <c r="L387" s="50" t="s">
        <v>480</v>
      </c>
      <c r="M387" s="373">
        <v>78570</v>
      </c>
      <c r="N387" s="79"/>
      <c r="O387" s="79"/>
      <c r="P387" s="37" t="s">
        <v>480</v>
      </c>
    </row>
    <row r="388" spans="2:20" ht="20.100000000000001" customHeight="1">
      <c r="B388" s="153"/>
      <c r="C388" s="375"/>
      <c r="D388" s="375"/>
      <c r="E388" s="75" t="s">
        <v>217</v>
      </c>
      <c r="F388" s="76"/>
      <c r="G388" s="76"/>
      <c r="H388" s="77"/>
      <c r="I388" s="373">
        <v>148500</v>
      </c>
      <c r="J388" s="79"/>
      <c r="K388" s="79"/>
      <c r="L388" s="50" t="s">
        <v>480</v>
      </c>
      <c r="M388" s="373">
        <v>176000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373">
        <v>33000</v>
      </c>
      <c r="J391" s="79"/>
      <c r="K391" s="79"/>
      <c r="L391" s="50" t="s">
        <v>480</v>
      </c>
      <c r="M391" s="373">
        <v>33000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2592</v>
      </c>
      <c r="H401" s="93"/>
      <c r="I401" s="93"/>
      <c r="J401" s="93"/>
      <c r="K401" s="93"/>
      <c r="L401" s="93"/>
      <c r="M401" s="93"/>
      <c r="N401" s="93"/>
      <c r="O401" s="93"/>
      <c r="P401" s="94"/>
    </row>
    <row r="402" spans="2:20" ht="120" customHeight="1">
      <c r="B402" s="142" t="s">
        <v>216</v>
      </c>
      <c r="C402" s="76"/>
      <c r="D402" s="76"/>
      <c r="E402" s="76"/>
      <c r="F402" s="77"/>
      <c r="G402" s="92" t="s">
        <v>2593</v>
      </c>
      <c r="H402" s="93"/>
      <c r="I402" s="93"/>
      <c r="J402" s="93"/>
      <c r="K402" s="93"/>
      <c r="L402" s="93"/>
      <c r="M402" s="93"/>
      <c r="N402" s="93"/>
      <c r="O402" s="93"/>
      <c r="P402" s="94"/>
    </row>
    <row r="403" spans="2:20" ht="120" customHeight="1">
      <c r="B403" s="142" t="s">
        <v>219</v>
      </c>
      <c r="C403" s="76"/>
      <c r="D403" s="76"/>
      <c r="E403" s="76"/>
      <c r="F403" s="77"/>
      <c r="G403" s="92" t="s">
        <v>2594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2595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2596</v>
      </c>
      <c r="K417" s="264"/>
      <c r="L417" s="264"/>
      <c r="M417" s="264"/>
      <c r="N417" s="264"/>
      <c r="O417" s="265"/>
      <c r="P417" s="266"/>
    </row>
    <row r="418" spans="1:20" ht="20.100000000000001" customHeight="1">
      <c r="B418" s="142" t="s">
        <v>394</v>
      </c>
      <c r="C418" s="76"/>
      <c r="D418" s="76"/>
      <c r="E418" s="76"/>
      <c r="F418" s="76"/>
      <c r="G418" s="76"/>
      <c r="H418" s="76"/>
      <c r="I418" s="77"/>
      <c r="J418" s="161">
        <v>96</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2597</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10</v>
      </c>
      <c r="K422" s="79"/>
      <c r="L422" s="79"/>
      <c r="M422" s="79"/>
      <c r="N422" s="79"/>
      <c r="O422" s="79"/>
      <c r="P422" s="37" t="s">
        <v>483</v>
      </c>
    </row>
    <row r="423" spans="1:20" ht="180" customHeight="1">
      <c r="B423" s="306" t="s">
        <v>233</v>
      </c>
      <c r="C423" s="298"/>
      <c r="D423" s="75" t="s">
        <v>236</v>
      </c>
      <c r="E423" s="76"/>
      <c r="F423" s="76"/>
      <c r="G423" s="76"/>
      <c r="H423" s="76"/>
      <c r="I423" s="77"/>
      <c r="J423" s="96" t="s">
        <v>2598</v>
      </c>
      <c r="K423" s="97"/>
      <c r="L423" s="97"/>
      <c r="M423" s="97"/>
      <c r="N423" s="97"/>
      <c r="O423" s="98"/>
      <c r="P423" s="99"/>
    </row>
    <row r="424" spans="1:20" ht="180" customHeight="1">
      <c r="B424" s="306"/>
      <c r="C424" s="298"/>
      <c r="D424" s="75" t="s">
        <v>237</v>
      </c>
      <c r="E424" s="76"/>
      <c r="F424" s="76"/>
      <c r="G424" s="76"/>
      <c r="H424" s="76"/>
      <c r="I424" s="77"/>
      <c r="J424" s="96" t="s">
        <v>2599</v>
      </c>
      <c r="K424" s="97"/>
      <c r="L424" s="97"/>
      <c r="M424" s="97"/>
      <c r="N424" s="97"/>
      <c r="O424" s="98"/>
      <c r="P424" s="99"/>
    </row>
    <row r="425" spans="1:20" ht="39.950000000000003" customHeight="1">
      <c r="B425" s="306" t="s">
        <v>234</v>
      </c>
      <c r="C425" s="298"/>
      <c r="D425" s="78" t="s">
        <v>2600</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9</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7" t="s">
        <v>242</v>
      </c>
      <c r="C437" s="398"/>
      <c r="D437" s="95" t="s">
        <v>250</v>
      </c>
      <c r="E437" s="95"/>
      <c r="F437" s="95"/>
      <c r="G437" s="95"/>
      <c r="H437" s="78">
        <v>3</v>
      </c>
      <c r="I437" s="79"/>
      <c r="J437" s="79"/>
      <c r="K437" s="79"/>
      <c r="L437" s="79"/>
      <c r="M437" s="79"/>
      <c r="N437" s="79"/>
      <c r="O437" s="79"/>
      <c r="P437" s="37" t="s">
        <v>478</v>
      </c>
    </row>
    <row r="438" spans="2:16" ht="20.100000000000001" customHeight="1">
      <c r="B438" s="399"/>
      <c r="C438" s="400"/>
      <c r="D438" s="95" t="s">
        <v>251</v>
      </c>
      <c r="E438" s="95"/>
      <c r="F438" s="95"/>
      <c r="G438" s="95"/>
      <c r="H438" s="78">
        <v>5</v>
      </c>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2</v>
      </c>
      <c r="I440" s="79"/>
      <c r="J440" s="79"/>
      <c r="K440" s="79"/>
      <c r="L440" s="79"/>
      <c r="M440" s="79"/>
      <c r="N440" s="79"/>
      <c r="O440" s="79"/>
      <c r="P440" s="37" t="s">
        <v>478</v>
      </c>
    </row>
    <row r="441" spans="2:16" ht="20.100000000000001" customHeight="1">
      <c r="B441" s="399"/>
      <c r="C441" s="400"/>
      <c r="D441" s="95" t="s">
        <v>254</v>
      </c>
      <c r="E441" s="95"/>
      <c r="F441" s="95"/>
      <c r="G441" s="95"/>
      <c r="H441" s="78"/>
      <c r="I441" s="79"/>
      <c r="J441" s="79"/>
      <c r="K441" s="79"/>
      <c r="L441" s="79"/>
      <c r="M441" s="79"/>
      <c r="N441" s="79"/>
      <c r="O441" s="79"/>
      <c r="P441" s="37" t="s">
        <v>478</v>
      </c>
    </row>
    <row r="442" spans="2:16" ht="20.100000000000001" customHeight="1">
      <c r="B442" s="399"/>
      <c r="C442" s="400"/>
      <c r="D442" s="95" t="s">
        <v>255</v>
      </c>
      <c r="E442" s="95"/>
      <c r="F442" s="95"/>
      <c r="G442" s="95"/>
      <c r="H442" s="78">
        <v>1</v>
      </c>
      <c r="I442" s="79"/>
      <c r="J442" s="79"/>
      <c r="K442" s="79"/>
      <c r="L442" s="79"/>
      <c r="M442" s="79"/>
      <c r="N442" s="79"/>
      <c r="O442" s="79"/>
      <c r="P442" s="37" t="s">
        <v>478</v>
      </c>
    </row>
    <row r="443" spans="2:16" ht="20.100000000000001" customHeight="1">
      <c r="B443" s="399"/>
      <c r="C443" s="400"/>
      <c r="D443" s="95" t="s">
        <v>256</v>
      </c>
      <c r="E443" s="95"/>
      <c r="F443" s="95"/>
      <c r="G443" s="95"/>
      <c r="H443" s="78">
        <v>2</v>
      </c>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v>9</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78.400000000000006</v>
      </c>
      <c r="I453" s="148"/>
      <c r="J453" s="148"/>
      <c r="K453" s="148"/>
      <c r="L453" s="148"/>
      <c r="M453" s="148"/>
      <c r="N453" s="148"/>
      <c r="O453" s="148"/>
      <c r="P453" s="49" t="s">
        <v>484</v>
      </c>
    </row>
    <row r="454" spans="2:20" ht="20.100000000000001" customHeight="1">
      <c r="B454" s="153" t="s">
        <v>266</v>
      </c>
      <c r="C454" s="95"/>
      <c r="D454" s="95"/>
      <c r="E454" s="95"/>
      <c r="F454" s="95"/>
      <c r="G454" s="95"/>
      <c r="H454" s="78">
        <v>13</v>
      </c>
      <c r="I454" s="79"/>
      <c r="J454" s="79"/>
      <c r="K454" s="79"/>
      <c r="L454" s="79"/>
      <c r="M454" s="79"/>
      <c r="N454" s="79"/>
      <c r="O454" s="79"/>
      <c r="P454" s="37" t="s">
        <v>476</v>
      </c>
    </row>
    <row r="455" spans="2:20" ht="20.100000000000001" customHeight="1">
      <c r="B455" s="153" t="s">
        <v>267</v>
      </c>
      <c r="C455" s="95"/>
      <c r="D455" s="95"/>
      <c r="E455" s="95"/>
      <c r="F455" s="95"/>
      <c r="G455" s="95"/>
      <c r="H455" s="78">
        <v>12.7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2</v>
      </c>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2601</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2547</v>
      </c>
      <c r="I475" s="93"/>
      <c r="J475" s="93"/>
      <c r="K475" s="93"/>
      <c r="L475" s="93"/>
      <c r="M475" s="93"/>
      <c r="N475" s="93"/>
      <c r="O475" s="93"/>
      <c r="P475" s="94"/>
    </row>
    <row r="476" spans="1:20" ht="20.100000000000001" customHeight="1">
      <c r="B476" s="409"/>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2602</v>
      </c>
      <c r="I482" s="93"/>
      <c r="J482" s="93"/>
      <c r="K482" s="93"/>
      <c r="L482" s="93"/>
      <c r="M482" s="93"/>
      <c r="N482" s="93"/>
      <c r="O482" s="93"/>
      <c r="P482" s="94"/>
    </row>
    <row r="483" spans="2:16" ht="20.100000000000001" customHeight="1">
      <c r="B483" s="420"/>
      <c r="C483" s="75" t="s">
        <v>14</v>
      </c>
      <c r="D483" s="76"/>
      <c r="E483" s="76"/>
      <c r="F483" s="76"/>
      <c r="G483" s="77"/>
      <c r="H483" s="229" t="s">
        <v>2538</v>
      </c>
      <c r="I483" s="230"/>
      <c r="J483" s="35" t="s">
        <v>468</v>
      </c>
      <c r="K483" s="230" t="s">
        <v>2539</v>
      </c>
      <c r="L483" s="230"/>
      <c r="M483" s="35" t="s">
        <v>468</v>
      </c>
      <c r="N483" s="230" t="s">
        <v>2540</v>
      </c>
      <c r="O483" s="230"/>
      <c r="P483" s="231"/>
    </row>
    <row r="484" spans="2:16" ht="20.100000000000001" customHeight="1">
      <c r="B484" s="420"/>
      <c r="C484" s="237" t="s">
        <v>280</v>
      </c>
      <c r="D484" s="221"/>
      <c r="E484" s="222"/>
      <c r="F484" s="245" t="s">
        <v>281</v>
      </c>
      <c r="G484" s="247"/>
      <c r="H484" s="23">
        <v>8</v>
      </c>
      <c r="I484" s="35" t="s">
        <v>485</v>
      </c>
      <c r="J484" s="24">
        <v>30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v>8</v>
      </c>
      <c r="I485" s="35" t="s">
        <v>485</v>
      </c>
      <c r="J485" s="24">
        <v>30</v>
      </c>
      <c r="K485" s="35" t="s">
        <v>486</v>
      </c>
      <c r="L485" s="56" t="s">
        <v>434</v>
      </c>
      <c r="M485" s="24">
        <v>17</v>
      </c>
      <c r="N485" s="35" t="s">
        <v>485</v>
      </c>
      <c r="O485" s="24">
        <v>0</v>
      </c>
      <c r="P485" s="37" t="s">
        <v>486</v>
      </c>
    </row>
    <row r="486" spans="2:16" ht="20.100000000000001" customHeight="1">
      <c r="B486" s="420"/>
      <c r="C486" s="251"/>
      <c r="D486" s="252"/>
      <c r="E486" s="249"/>
      <c r="F486" s="245" t="s">
        <v>283</v>
      </c>
      <c r="G486" s="247"/>
      <c r="H486" s="23">
        <v>8</v>
      </c>
      <c r="I486" s="35" t="s">
        <v>485</v>
      </c>
      <c r="J486" s="24">
        <v>30</v>
      </c>
      <c r="K486" s="35" t="s">
        <v>486</v>
      </c>
      <c r="L486" s="56" t="s">
        <v>434</v>
      </c>
      <c r="M486" s="24">
        <v>17</v>
      </c>
      <c r="N486" s="35" t="s">
        <v>485</v>
      </c>
      <c r="O486" s="24">
        <v>0</v>
      </c>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2604</v>
      </c>
      <c r="I489" s="93"/>
      <c r="J489" s="93"/>
      <c r="K489" s="93"/>
      <c r="L489" s="93"/>
      <c r="M489" s="93"/>
      <c r="N489" s="93"/>
      <c r="O489" s="93"/>
      <c r="P489" s="94"/>
    </row>
    <row r="490" spans="2:16" ht="20.100000000000001" customHeight="1">
      <c r="B490" s="420"/>
      <c r="C490" s="75" t="s">
        <v>14</v>
      </c>
      <c r="D490" s="76"/>
      <c r="E490" s="76"/>
      <c r="F490" s="76"/>
      <c r="G490" s="77"/>
      <c r="H490" s="229" t="s">
        <v>2551</v>
      </c>
      <c r="I490" s="230"/>
      <c r="J490" s="35" t="s">
        <v>468</v>
      </c>
      <c r="K490" s="230" t="s">
        <v>2606</v>
      </c>
      <c r="L490" s="230"/>
      <c r="M490" s="35" t="s">
        <v>468</v>
      </c>
      <c r="N490" s="230" t="s">
        <v>2607</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2608</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2605</v>
      </c>
      <c r="I496" s="93"/>
      <c r="J496" s="93"/>
      <c r="K496" s="93"/>
      <c r="L496" s="93"/>
      <c r="M496" s="93"/>
      <c r="N496" s="93"/>
      <c r="O496" s="93"/>
      <c r="P496" s="94"/>
    </row>
    <row r="497" spans="2:20" ht="20.100000000000001" customHeight="1">
      <c r="B497" s="420"/>
      <c r="C497" s="75" t="s">
        <v>14</v>
      </c>
      <c r="D497" s="76"/>
      <c r="E497" s="76"/>
      <c r="F497" s="76"/>
      <c r="G497" s="77"/>
      <c r="H497" s="229" t="s">
        <v>2610</v>
      </c>
      <c r="I497" s="230"/>
      <c r="J497" s="35" t="s">
        <v>468</v>
      </c>
      <c r="K497" s="230" t="s">
        <v>2611</v>
      </c>
      <c r="L497" s="230"/>
      <c r="M497" s="35" t="s">
        <v>468</v>
      </c>
      <c r="N497" s="230" t="s">
        <v>2612</v>
      </c>
      <c r="O497" s="230"/>
      <c r="P497" s="231"/>
    </row>
    <row r="498" spans="2:20" ht="20.100000000000001" customHeight="1">
      <c r="B498" s="420"/>
      <c r="C498" s="237" t="s">
        <v>280</v>
      </c>
      <c r="D498" s="221"/>
      <c r="E498" s="222"/>
      <c r="F498" s="245" t="s">
        <v>281</v>
      </c>
      <c r="G498" s="247"/>
      <c r="H498" s="23">
        <v>10</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2609</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t="s">
        <v>2603</v>
      </c>
      <c r="I503" s="93"/>
      <c r="J503" s="93"/>
      <c r="K503" s="93"/>
      <c r="L503" s="93"/>
      <c r="M503" s="93"/>
      <c r="N503" s="93"/>
      <c r="O503" s="93"/>
      <c r="P503" s="94"/>
    </row>
    <row r="504" spans="2:20" ht="20.100000000000001" customHeight="1">
      <c r="B504" s="420"/>
      <c r="C504" s="75" t="s">
        <v>14</v>
      </c>
      <c r="D504" s="76"/>
      <c r="E504" s="76"/>
      <c r="F504" s="76"/>
      <c r="G504" s="77"/>
      <c r="H504" s="229" t="s">
        <v>2551</v>
      </c>
      <c r="I504" s="230"/>
      <c r="J504" s="35" t="s">
        <v>468</v>
      </c>
      <c r="K504" s="230" t="s">
        <v>2614</v>
      </c>
      <c r="L504" s="230"/>
      <c r="M504" s="35" t="s">
        <v>468</v>
      </c>
      <c r="N504" s="230" t="s">
        <v>2613</v>
      </c>
      <c r="O504" s="230"/>
      <c r="P504" s="231"/>
    </row>
    <row r="505" spans="2:20" ht="20.100000000000001" customHeight="1">
      <c r="B505" s="420"/>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t="s">
        <v>2615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2616</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2617</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t="s">
        <v>2619</v>
      </c>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t="s">
        <v>2620</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2564</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2563</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00000000000001" customHeight="1">
      <c r="B562" s="306" t="s">
        <v>296</v>
      </c>
      <c r="C562" s="95"/>
      <c r="D562" s="95"/>
      <c r="E562" s="95"/>
      <c r="F562" s="78" t="s">
        <v>2563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2564</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2563</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2563</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7" right="0.7" top="0.75" bottom="0.75" header="0.3" footer="0.3"/>
  <pageSetup scale="10" orientation="portrait" horizontalDpi="1200" verticalDpi="1200" r:id="rId1"/>
  <headerFooter>
    <oddFooter>&amp;C&amp;"ＭＳ 明朝,標準"&amp;P</oddFooter>
  </headerFooter>
  <rowBreaks count="26" manualBreakCount="26">
    <brk id="28" max="16" man="1"/>
    <brk id="59" max="16" man="1"/>
    <brk id="89" max="16" man="1"/>
    <brk id="129" max="16" man="1"/>
    <brk id="142" max="16" man="1"/>
    <brk id="170" max="16" man="1"/>
    <brk id="195" max="16" man="1"/>
    <brk id="212" max="16" man="1"/>
    <brk id="224" max="16" man="1"/>
    <brk id="241" max="16" man="1"/>
    <brk id="259" max="16" man="1"/>
    <brk id="274" max="16" man="1"/>
    <brk id="307" max="16" man="1"/>
    <brk id="337" max="16" man="1"/>
    <brk id="367" max="16" man="1"/>
    <brk id="395" max="16" man="1"/>
    <brk id="407" max="16" man="1"/>
    <brk id="415" max="16" man="1"/>
    <brk id="428" max="16" man="1"/>
    <brk id="458" max="16" man="1"/>
    <brk id="471" max="16" man="1"/>
    <brk id="501" max="16" man="1"/>
    <brk id="529" max="16"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9" sqref="J9:L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2621</v>
      </c>
      <c r="K4" s="493"/>
      <c r="L4" s="493"/>
      <c r="M4" s="492" t="s">
        <v>2622</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2602</v>
      </c>
      <c r="K13" s="493"/>
      <c r="L13" s="493"/>
      <c r="M13" s="492" t="s">
        <v>2623</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2602</v>
      </c>
      <c r="K35" s="493"/>
      <c r="L35" s="493"/>
      <c r="M35" s="492" t="s">
        <v>2623</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2621</v>
      </c>
      <c r="K48" s="493"/>
      <c r="L48" s="493"/>
      <c r="M48" s="492" t="s">
        <v>2622</v>
      </c>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2563</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2563</v>
      </c>
      <c r="K7" s="580"/>
      <c r="L7" s="580"/>
      <c r="M7" s="580"/>
      <c r="N7" s="580"/>
      <c r="O7" s="581"/>
      <c r="P7" s="579" t="s">
        <v>2563</v>
      </c>
      <c r="Q7" s="580"/>
      <c r="R7" s="580"/>
      <c r="S7" s="580"/>
      <c r="T7" s="580"/>
      <c r="U7" s="581"/>
      <c r="V7" s="551" t="s">
        <v>2575</v>
      </c>
      <c r="W7" s="551"/>
      <c r="X7" s="551"/>
      <c r="Y7" s="551"/>
      <c r="Z7" s="551"/>
      <c r="AA7" s="551"/>
      <c r="AB7" s="542"/>
      <c r="AC7" s="543"/>
      <c r="AD7" s="543"/>
      <c r="AE7" s="542" t="s">
        <v>2624</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2563</v>
      </c>
      <c r="K8" s="540"/>
      <c r="L8" s="540"/>
      <c r="M8" s="540"/>
      <c r="N8" s="540"/>
      <c r="O8" s="541"/>
      <c r="P8" s="539" t="s">
        <v>2563</v>
      </c>
      <c r="Q8" s="540"/>
      <c r="R8" s="540"/>
      <c r="S8" s="540"/>
      <c r="T8" s="540"/>
      <c r="U8" s="541"/>
      <c r="V8" s="554" t="s">
        <v>2575</v>
      </c>
      <c r="W8" s="554"/>
      <c r="X8" s="554"/>
      <c r="Y8" s="554"/>
      <c r="Z8" s="554"/>
      <c r="AA8" s="554"/>
      <c r="AB8" s="545"/>
      <c r="AC8" s="546"/>
      <c r="AD8" s="546"/>
      <c r="AE8" s="545" t="s">
        <v>2624</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2564</v>
      </c>
      <c r="Q9" s="540"/>
      <c r="R9" s="540"/>
      <c r="S9" s="540"/>
      <c r="T9" s="540"/>
      <c r="U9" s="541"/>
      <c r="V9" s="554"/>
      <c r="W9" s="554"/>
      <c r="X9" s="554"/>
      <c r="Y9" s="554" t="s">
        <v>2575</v>
      </c>
      <c r="Z9" s="554"/>
      <c r="AA9" s="554"/>
      <c r="AB9" s="545" t="s">
        <v>2625</v>
      </c>
      <c r="AC9" s="546"/>
      <c r="AD9" s="546"/>
      <c r="AE9" s="545" t="s">
        <v>2626</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2563</v>
      </c>
      <c r="K10" s="540"/>
      <c r="L10" s="540"/>
      <c r="M10" s="540"/>
      <c r="N10" s="540"/>
      <c r="O10" s="541"/>
      <c r="P10" s="539" t="s">
        <v>2563</v>
      </c>
      <c r="Q10" s="540"/>
      <c r="R10" s="540"/>
      <c r="S10" s="540"/>
      <c r="T10" s="540"/>
      <c r="U10" s="541"/>
      <c r="V10" s="554" t="s">
        <v>2575</v>
      </c>
      <c r="W10" s="554"/>
      <c r="X10" s="554"/>
      <c r="Y10" s="554"/>
      <c r="Z10" s="554"/>
      <c r="AA10" s="554"/>
      <c r="AB10" s="545"/>
      <c r="AC10" s="546"/>
      <c r="AD10" s="546"/>
      <c r="AE10" s="545" t="s">
        <v>2627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2563</v>
      </c>
      <c r="K11" s="540"/>
      <c r="L11" s="540"/>
      <c r="M11" s="540"/>
      <c r="N11" s="540"/>
      <c r="O11" s="541"/>
      <c r="P11" s="539" t="s">
        <v>2563</v>
      </c>
      <c r="Q11" s="540"/>
      <c r="R11" s="540"/>
      <c r="S11" s="540"/>
      <c r="T11" s="540"/>
      <c r="U11" s="541"/>
      <c r="V11" s="554" t="s">
        <v>2575</v>
      </c>
      <c r="W11" s="554"/>
      <c r="X11" s="554"/>
      <c r="Y11" s="554"/>
      <c r="Z11" s="554"/>
      <c r="AA11" s="554"/>
      <c r="AB11" s="545"/>
      <c r="AC11" s="546"/>
      <c r="AD11" s="546"/>
      <c r="AE11" s="545" t="s">
        <v>2628</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2563</v>
      </c>
      <c r="K12" s="540"/>
      <c r="L12" s="540"/>
      <c r="M12" s="540"/>
      <c r="N12" s="540"/>
      <c r="O12" s="541"/>
      <c r="P12" s="539" t="s">
        <v>2563</v>
      </c>
      <c r="Q12" s="540"/>
      <c r="R12" s="540"/>
      <c r="S12" s="540"/>
      <c r="T12" s="540"/>
      <c r="U12" s="541"/>
      <c r="V12" s="554" t="s">
        <v>2575</v>
      </c>
      <c r="W12" s="554"/>
      <c r="X12" s="554"/>
      <c r="Y12" s="554"/>
      <c r="Z12" s="554"/>
      <c r="AA12" s="554"/>
      <c r="AB12" s="545"/>
      <c r="AC12" s="546"/>
      <c r="AD12" s="546"/>
      <c r="AE12" s="545" t="s">
        <v>2628</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2563</v>
      </c>
      <c r="K13" s="540"/>
      <c r="L13" s="540"/>
      <c r="M13" s="540"/>
      <c r="N13" s="540"/>
      <c r="O13" s="541"/>
      <c r="P13" s="539" t="s">
        <v>2563</v>
      </c>
      <c r="Q13" s="540"/>
      <c r="R13" s="540"/>
      <c r="S13" s="540"/>
      <c r="T13" s="540"/>
      <c r="U13" s="541"/>
      <c r="V13" s="554" t="s">
        <v>2575</v>
      </c>
      <c r="W13" s="554"/>
      <c r="X13" s="554"/>
      <c r="Y13" s="554"/>
      <c r="Z13" s="554"/>
      <c r="AA13" s="554"/>
      <c r="AB13" s="545"/>
      <c r="AC13" s="546"/>
      <c r="AD13" s="546"/>
      <c r="AE13" s="545" t="s">
        <v>2629</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2563</v>
      </c>
      <c r="K14" s="540"/>
      <c r="L14" s="540"/>
      <c r="M14" s="540"/>
      <c r="N14" s="540"/>
      <c r="O14" s="541"/>
      <c r="P14" s="539" t="s">
        <v>2563</v>
      </c>
      <c r="Q14" s="540"/>
      <c r="R14" s="540"/>
      <c r="S14" s="540"/>
      <c r="T14" s="540"/>
      <c r="U14" s="541"/>
      <c r="V14" s="554" t="s">
        <v>2575</v>
      </c>
      <c r="W14" s="554"/>
      <c r="X14" s="554"/>
      <c r="Y14" s="554" t="s">
        <v>2575</v>
      </c>
      <c r="Z14" s="554"/>
      <c r="AA14" s="554"/>
      <c r="AB14" s="545" t="s">
        <v>2630</v>
      </c>
      <c r="AC14" s="546"/>
      <c r="AD14" s="546"/>
      <c r="AE14" s="545" t="s">
        <v>2631</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2563</v>
      </c>
      <c r="K15" s="592"/>
      <c r="L15" s="592"/>
      <c r="M15" s="592"/>
      <c r="N15" s="592"/>
      <c r="O15" s="593"/>
      <c r="P15" s="591" t="s">
        <v>2563</v>
      </c>
      <c r="Q15" s="592"/>
      <c r="R15" s="592"/>
      <c r="S15" s="592"/>
      <c r="T15" s="592"/>
      <c r="U15" s="593"/>
      <c r="V15" s="594" t="s">
        <v>2575</v>
      </c>
      <c r="W15" s="594"/>
      <c r="X15" s="594"/>
      <c r="Y15" s="594"/>
      <c r="Z15" s="594"/>
      <c r="AA15" s="594"/>
      <c r="AB15" s="595"/>
      <c r="AC15" s="596"/>
      <c r="AD15" s="596"/>
      <c r="AE15" s="595" t="s">
        <v>2628</v>
      </c>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2563</v>
      </c>
      <c r="K17" s="580"/>
      <c r="L17" s="580"/>
      <c r="M17" s="580"/>
      <c r="N17" s="580"/>
      <c r="O17" s="581"/>
      <c r="P17" s="579" t="s">
        <v>2564</v>
      </c>
      <c r="Q17" s="580"/>
      <c r="R17" s="580"/>
      <c r="S17" s="580"/>
      <c r="T17" s="580"/>
      <c r="U17" s="581"/>
      <c r="V17" s="551" t="s">
        <v>2575</v>
      </c>
      <c r="W17" s="551"/>
      <c r="X17" s="551"/>
      <c r="Y17" s="551" t="s">
        <v>2575</v>
      </c>
      <c r="Z17" s="551"/>
      <c r="AA17" s="551"/>
      <c r="AB17" s="542"/>
      <c r="AC17" s="543"/>
      <c r="AD17" s="543"/>
      <c r="AE17" s="542" t="s">
        <v>2645</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2563</v>
      </c>
      <c r="K18" s="540"/>
      <c r="L18" s="540"/>
      <c r="M18" s="540"/>
      <c r="N18" s="540"/>
      <c r="O18" s="541"/>
      <c r="P18" s="539" t="s">
        <v>2564</v>
      </c>
      <c r="Q18" s="540"/>
      <c r="R18" s="540"/>
      <c r="S18" s="540"/>
      <c r="T18" s="540"/>
      <c r="U18" s="541"/>
      <c r="V18" s="554" t="s">
        <v>2575</v>
      </c>
      <c r="W18" s="554"/>
      <c r="X18" s="554"/>
      <c r="Y18" s="554"/>
      <c r="Z18" s="554"/>
      <c r="AA18" s="554"/>
      <c r="AB18" s="545"/>
      <c r="AC18" s="546"/>
      <c r="AD18" s="546"/>
      <c r="AE18" s="545" t="s">
        <v>2632</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2563</v>
      </c>
      <c r="K19" s="540"/>
      <c r="L19" s="540"/>
      <c r="M19" s="540"/>
      <c r="N19" s="540"/>
      <c r="O19" s="541"/>
      <c r="P19" s="539" t="s">
        <v>2564</v>
      </c>
      <c r="Q19" s="540"/>
      <c r="R19" s="540"/>
      <c r="S19" s="540"/>
      <c r="T19" s="540"/>
      <c r="U19" s="541"/>
      <c r="V19" s="554" t="s">
        <v>2575</v>
      </c>
      <c r="W19" s="554"/>
      <c r="X19" s="554"/>
      <c r="Y19" s="554" t="s">
        <v>2575</v>
      </c>
      <c r="Z19" s="554"/>
      <c r="AA19" s="554"/>
      <c r="AB19" s="545"/>
      <c r="AC19" s="546"/>
      <c r="AD19" s="546"/>
      <c r="AE19" s="545" t="s">
        <v>2633</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2563</v>
      </c>
      <c r="K20" s="540"/>
      <c r="L20" s="540"/>
      <c r="M20" s="540"/>
      <c r="N20" s="540"/>
      <c r="O20" s="541"/>
      <c r="P20" s="539" t="s">
        <v>2564</v>
      </c>
      <c r="Q20" s="540"/>
      <c r="R20" s="540"/>
      <c r="S20" s="540"/>
      <c r="T20" s="540"/>
      <c r="U20" s="541"/>
      <c r="V20" s="554" t="s">
        <v>2575</v>
      </c>
      <c r="W20" s="554"/>
      <c r="X20" s="554"/>
      <c r="Y20" s="554"/>
      <c r="Z20" s="554"/>
      <c r="AA20" s="554"/>
      <c r="AB20" s="545"/>
      <c r="AC20" s="546"/>
      <c r="AD20" s="546"/>
      <c r="AE20" s="545" t="s">
        <v>2634</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2563</v>
      </c>
      <c r="Q21" s="540"/>
      <c r="R21" s="540"/>
      <c r="S21" s="540"/>
      <c r="T21" s="540"/>
      <c r="U21" s="541"/>
      <c r="V21" s="554"/>
      <c r="W21" s="554"/>
      <c r="X21" s="554"/>
      <c r="Y21" s="554"/>
      <c r="Z21" s="554"/>
      <c r="AA21" s="554"/>
      <c r="AB21" s="545"/>
      <c r="AC21" s="546"/>
      <c r="AD21" s="546"/>
      <c r="AE21" s="545" t="s">
        <v>2635</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2564</v>
      </c>
      <c r="Q22" s="540"/>
      <c r="R22" s="540"/>
      <c r="S22" s="540"/>
      <c r="T22" s="540"/>
      <c r="U22" s="541"/>
      <c r="V22" s="554"/>
      <c r="W22" s="554"/>
      <c r="X22" s="554"/>
      <c r="Y22" s="554" t="s">
        <v>2575</v>
      </c>
      <c r="Z22" s="554"/>
      <c r="AA22" s="554"/>
      <c r="AB22" s="545"/>
      <c r="AC22" s="546"/>
      <c r="AD22" s="546"/>
      <c r="AE22" s="545" t="s">
        <v>2636</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2564</v>
      </c>
      <c r="Q23" s="540"/>
      <c r="R23" s="540"/>
      <c r="S23" s="540"/>
      <c r="T23" s="540"/>
      <c r="U23" s="541"/>
      <c r="V23" s="554"/>
      <c r="W23" s="554"/>
      <c r="X23" s="554"/>
      <c r="Y23" s="554" t="s">
        <v>2575</v>
      </c>
      <c r="Z23" s="554"/>
      <c r="AA23" s="554"/>
      <c r="AB23" s="545" t="s">
        <v>2637</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2563</v>
      </c>
      <c r="K24" s="540"/>
      <c r="L24" s="540"/>
      <c r="M24" s="540"/>
      <c r="N24" s="540"/>
      <c r="O24" s="541"/>
      <c r="P24" s="539" t="s">
        <v>2564</v>
      </c>
      <c r="Q24" s="540"/>
      <c r="R24" s="540"/>
      <c r="S24" s="540"/>
      <c r="T24" s="540"/>
      <c r="U24" s="541"/>
      <c r="V24" s="554" t="s">
        <v>2575</v>
      </c>
      <c r="W24" s="554"/>
      <c r="X24" s="554"/>
      <c r="Y24" s="554"/>
      <c r="Z24" s="554"/>
      <c r="AA24" s="554"/>
      <c r="AB24" s="545"/>
      <c r="AC24" s="546"/>
      <c r="AD24" s="546"/>
      <c r="AE24" s="545" t="s">
        <v>2628</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2563</v>
      </c>
      <c r="K25" s="540"/>
      <c r="L25" s="540"/>
      <c r="M25" s="540"/>
      <c r="N25" s="540"/>
      <c r="O25" s="541"/>
      <c r="P25" s="539" t="s">
        <v>2563</v>
      </c>
      <c r="Q25" s="540"/>
      <c r="R25" s="540"/>
      <c r="S25" s="540"/>
      <c r="T25" s="540"/>
      <c r="U25" s="541"/>
      <c r="V25" s="554"/>
      <c r="W25" s="554"/>
      <c r="X25" s="554"/>
      <c r="Y25" s="554" t="s">
        <v>2575</v>
      </c>
      <c r="Z25" s="554"/>
      <c r="AA25" s="554"/>
      <c r="AB25" s="545" t="s">
        <v>2638</v>
      </c>
      <c r="AC25" s="546"/>
      <c r="AD25" s="546"/>
      <c r="AE25" s="545" t="s">
        <v>2639</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2564</v>
      </c>
      <c r="Q26" s="583"/>
      <c r="R26" s="583"/>
      <c r="S26" s="583"/>
      <c r="T26" s="583"/>
      <c r="U26" s="584"/>
      <c r="V26" s="553" t="s">
        <v>2575</v>
      </c>
      <c r="W26" s="553"/>
      <c r="X26" s="553"/>
      <c r="Y26" s="553"/>
      <c r="Z26" s="553"/>
      <c r="AA26" s="553"/>
      <c r="AB26" s="548"/>
      <c r="AC26" s="549"/>
      <c r="AD26" s="549"/>
      <c r="AE26" s="548" t="s">
        <v>2640</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2564</v>
      </c>
      <c r="Q28" s="580"/>
      <c r="R28" s="580"/>
      <c r="S28" s="580"/>
      <c r="T28" s="580"/>
      <c r="U28" s="581"/>
      <c r="V28" s="551"/>
      <c r="W28" s="551"/>
      <c r="X28" s="551"/>
      <c r="Y28" s="551" t="s">
        <v>2575</v>
      </c>
      <c r="Z28" s="551"/>
      <c r="AA28" s="551"/>
      <c r="AB28" s="542" t="s">
        <v>2637</v>
      </c>
      <c r="AC28" s="543"/>
      <c r="AD28" s="543"/>
      <c r="AE28" s="542" t="s">
        <v>2641</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2563</v>
      </c>
      <c r="K29" s="540"/>
      <c r="L29" s="540"/>
      <c r="M29" s="540"/>
      <c r="N29" s="540"/>
      <c r="O29" s="541"/>
      <c r="P29" s="539" t="s">
        <v>2564</v>
      </c>
      <c r="Q29" s="540"/>
      <c r="R29" s="540"/>
      <c r="S29" s="540"/>
      <c r="T29" s="540"/>
      <c r="U29" s="541"/>
      <c r="V29" s="554" t="s">
        <v>2575</v>
      </c>
      <c r="W29" s="554"/>
      <c r="X29" s="554"/>
      <c r="Y29" s="554"/>
      <c r="Z29" s="554"/>
      <c r="AA29" s="554"/>
      <c r="AB29" s="545"/>
      <c r="AC29" s="546"/>
      <c r="AD29" s="546"/>
      <c r="AE29" s="545" t="s">
        <v>2642</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2563</v>
      </c>
      <c r="K30" s="540"/>
      <c r="L30" s="540"/>
      <c r="M30" s="540"/>
      <c r="N30" s="540"/>
      <c r="O30" s="541"/>
      <c r="P30" s="539" t="s">
        <v>2564</v>
      </c>
      <c r="Q30" s="540"/>
      <c r="R30" s="540"/>
      <c r="S30" s="540"/>
      <c r="T30" s="540"/>
      <c r="U30" s="541"/>
      <c r="V30" s="554" t="s">
        <v>2575</v>
      </c>
      <c r="W30" s="554"/>
      <c r="X30" s="554"/>
      <c r="Y30" s="554"/>
      <c r="Z30" s="554"/>
      <c r="AA30" s="554"/>
      <c r="AB30" s="545"/>
      <c r="AC30" s="546"/>
      <c r="AD30" s="546"/>
      <c r="AE30" s="545" t="s">
        <v>2642</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2563</v>
      </c>
      <c r="K31" s="540"/>
      <c r="L31" s="540"/>
      <c r="M31" s="540"/>
      <c r="N31" s="540"/>
      <c r="O31" s="541"/>
      <c r="P31" s="539" t="s">
        <v>2564</v>
      </c>
      <c r="Q31" s="540"/>
      <c r="R31" s="540"/>
      <c r="S31" s="540"/>
      <c r="T31" s="540"/>
      <c r="U31" s="541"/>
      <c r="V31" s="554" t="s">
        <v>2575</v>
      </c>
      <c r="W31" s="554"/>
      <c r="X31" s="554"/>
      <c r="Y31" s="554"/>
      <c r="Z31" s="554"/>
      <c r="AA31" s="554"/>
      <c r="AB31" s="545"/>
      <c r="AC31" s="546"/>
      <c r="AD31" s="546"/>
      <c r="AE31" s="545" t="s">
        <v>2643</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2563</v>
      </c>
      <c r="K32" s="583"/>
      <c r="L32" s="583"/>
      <c r="M32" s="583"/>
      <c r="N32" s="583"/>
      <c r="O32" s="584"/>
      <c r="P32" s="582" t="s">
        <v>2564</v>
      </c>
      <c r="Q32" s="583"/>
      <c r="R32" s="583"/>
      <c r="S32" s="583"/>
      <c r="T32" s="583"/>
      <c r="U32" s="584"/>
      <c r="V32" s="553" t="s">
        <v>2575</v>
      </c>
      <c r="W32" s="553"/>
      <c r="X32" s="553"/>
      <c r="Y32" s="553"/>
      <c r="Z32" s="553"/>
      <c r="AA32" s="553"/>
      <c r="AB32" s="548"/>
      <c r="AC32" s="549"/>
      <c r="AD32" s="549"/>
      <c r="AE32" s="548" t="s">
        <v>562</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2563</v>
      </c>
      <c r="K34" s="580"/>
      <c r="L34" s="580"/>
      <c r="M34" s="580"/>
      <c r="N34" s="580"/>
      <c r="O34" s="581"/>
      <c r="P34" s="579" t="s">
        <v>2564</v>
      </c>
      <c r="Q34" s="580"/>
      <c r="R34" s="580"/>
      <c r="S34" s="580"/>
      <c r="T34" s="580"/>
      <c r="U34" s="581"/>
      <c r="V34" s="551" t="s">
        <v>2575</v>
      </c>
      <c r="W34" s="551"/>
      <c r="X34" s="551"/>
      <c r="Y34" s="551" t="s">
        <v>2575</v>
      </c>
      <c r="Z34" s="551"/>
      <c r="AA34" s="551"/>
      <c r="AB34" s="542" t="s">
        <v>2630</v>
      </c>
      <c r="AC34" s="543"/>
      <c r="AD34" s="543"/>
      <c r="AE34" s="542" t="s">
        <v>2644</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2563</v>
      </c>
      <c r="K35" s="540"/>
      <c r="L35" s="540"/>
      <c r="M35" s="540"/>
      <c r="N35" s="540"/>
      <c r="O35" s="541"/>
      <c r="P35" s="539" t="s">
        <v>2563</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2563</v>
      </c>
      <c r="K36" s="583"/>
      <c r="L36" s="583"/>
      <c r="M36" s="583"/>
      <c r="N36" s="583"/>
      <c r="O36" s="584"/>
      <c r="P36" s="582" t="s">
        <v>2563</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2026-03-17T08:12:19Z</dcterms:modified>
</cp:coreProperties>
</file>