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9A3A7FF-473C-4C2D-A1FF-EE9CFF40661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170" yWindow="2700"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<sst xmlns="http://schemas.openxmlformats.org/spreadsheetml/2006/main" count="3208" uniqueCount="2636">
  <si>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</si>
  <si>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</si>
  <si>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</si>
  <si>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</si>
  <si>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</si>
  <si>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</si>
  <si>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</si>
  <si>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</si>
  <si>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</si>
  <si>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</si>
  <si>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</si>
  <si>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</si>
  <si>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</si>
  <si>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</si>
  <si>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</si>
  <si>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</si>
  <si>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</si>
  <si>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</si>
  <si>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</si>
  <si>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</si>
  <si>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</si>
  <si>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</si>
  <si>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</si>
  <si>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</si>
  <si>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</si>
  <si>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</si>
  <si>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</si>
  <si>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</si>
  <si>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</si>
  <si>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</si>
  <si>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</si>
  <si>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</si>
  <si>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</si>
  <si>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</si>
  <si>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</si>
  <si>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</si>
  <si>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</si>
  <si>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</si>
  <si>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</si>
  <si>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</si>
  <si>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</si>
  <si>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</si>
  <si>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</si>
  <si>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</si>
  <si>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</si>
  <si>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</si>
  <si>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</si>
  <si>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</si>
  <si>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</si>
  <si>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</si>
  <si>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</si>
  <si>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</si>
  <si>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</si>
  <si>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</si>
  <si>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</si>
  <si>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</si>
  <si>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</si>
  <si>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</si>
  <si>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</si>
  <si>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</si>
  <si>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</si>
  <si>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</si>
  <si>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</si>
  <si>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</si>
  <si>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</si>
  <si>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</si>
  <si>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</si>
  <si>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</si>
  <si>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</si>
  <si>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</si>
  <si>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</si>
  <si>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</si>
  <si>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</si>
  <si>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</si>
  <si>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</si>
  <si>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</si>
  <si>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</si>
  <si>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</si>
  <si>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</si>
  <si>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</si>
  <si>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</si>
  <si>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</si>
  <si>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</si>
  <si>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</si>
  <si>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</si>
  <si>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</si>
  <si>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</si>
  <si>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</si>
  <si>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</si>
  <si>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</si>
  <si>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</si>
  <si>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</si>
  <si>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</si>
  <si>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</si>
  <si>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</si>
  <si>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</si>
  <si>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</si>
  <si>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</si>
  <si>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</si>
  <si>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</si>
  <si>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</si>
  <si>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</si>
  <si>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</si>
  <si>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</si>
  <si>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</si>
  <si>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</si>
  <si>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</si>
  <si>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</si>
  <si>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</si>
  <si>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</si>
  <si>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</si>
  <si>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</si>
  <si>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</si>
  <si>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</si>
  <si>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</si>
  <si>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</si>
  <si>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</si>
  <si>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</si>
  <si>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</si>
  <si>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</si>
  <si>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</si>
  <si>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</si>
  <si>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</si>
  <si>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</si>
  <si>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</si>
  <si>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</si>
  <si>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</si>
  <si>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</si>
  <si>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</si>
  <si>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</si>
  <si>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</si>
  <si>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</si>
  <si>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</si>
  <si>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</si>
  <si>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</si>
  <si>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</si>
  <si>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</si>
  <si>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</si>
  <si>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</si>
  <si>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</si>
  <si>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</si>
  <si>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</si>
  <si>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</si>
  <si>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</si>
  <si>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</si>
  <si>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</si>
  <si>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</si>
  <si>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</si>
  <si>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</si>
  <si>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</si>
  <si>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</si>
  <si>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</si>
  <si>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</si>
  <si>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</si>
  <si>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</si>
  <si>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</si>
  <si>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</si>
  <si>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</si>
  <si>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</si>
  <si>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</si>
  <si>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</si>
  <si>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</si>
  <si>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</si>
  <si>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</si>
  <si>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</si>
  <si>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</si>
  <si>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</si>
  <si>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</si>
  <si>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</si>
  <si>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</si>
  <si>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</si>
  <si>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</si>
  <si>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</si>
  <si>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</si>
  <si>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</si>
  <si>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</si>
  <si>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</si>
  <si>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</si>
  <si>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</si>
  <si>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</si>
  <si>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</si>
  <si>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</si>
  <si>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</si>
  <si>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</si>
  <si>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</si>
  <si>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</si>
  <si>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</si>
  <si>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</si>
  <si>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</si>
  <si>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</si>
  <si>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</si>
  <si>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</si>
  <si>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</si>
  <si>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</si>
  <si>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</si>
  <si>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</si>
  <si>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</si>
  <si>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</si>
  <si>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</si>
  <si>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</si>
  <si>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</si>
  <si>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</si>
  <si>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</si>
  <si>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</si>
  <si>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</si>
  <si>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</si>
  <si>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</si>
  <si>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</si>
  <si>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</si>
  <si>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</si>
  <si>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</si>
  <si>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</si>
  <si>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</si>
  <si>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</si>
  <si>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</si>
  <si>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</si>
  <si>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</si>
  <si>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</si>
  <si>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</si>
  <si>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</si>
  <si>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</si>
  <si>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</si>
  <si>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</si>
  <si>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</si>
  <si>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</si>
  <si>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</si>
  <si>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</si>
  <si>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</si>
  <si>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</si>
  <si>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</si>
  <si>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</si>
  <si>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</si>
  <si>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</si>
  <si>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</si>
  <si>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</si>
  <si>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</si>
  <si>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</si>
  <si>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</si>
  <si>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</si>
  <si>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</si>
  <si>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</si>
  <si>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</si>
  <si>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</si>
  <si>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</si>
  <si>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</si>
  <si>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</si>
  <si>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</si>
  <si>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</si>
  <si>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</si>
  <si>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</si>
  <si>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</si>
  <si>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</si>
  <si>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</si>
  <si>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</si>
  <si>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</si>
  <si>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</si>
  <si>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</si>
  <si>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</si>
  <si>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</si>
  <si>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</si>
  <si>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</si>
  <si>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</si>
  <si>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</si>
  <si>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</si>
  <si>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</si>
  <si>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</si>
  <si>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</si>
  <si>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</si>
  <si>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</si>
  <si>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</si>
  <si>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</si>
  <si>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</si>
  <si>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</si>
  <si>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</si>
  <si>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</si>
  <si>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</si>
  <si>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</si>
  <si>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</si>
  <si>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</si>
  <si>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</si>
  <si>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</si>
  <si>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</si>
  <si>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</si>
  <si>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</si>
  <si>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</si>
  <si>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</si>
  <si>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</si>
  <si>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</si>
  <si>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</si>
  <si>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</si>
  <si>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</si>
  <si>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</si>
  <si>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</si>
  <si>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</si>
  <si>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</si>
  <si>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</si>
  <si>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</si>
  <si>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</si>
  <si>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</si>
  <si>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</si>
  <si>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</si>
  <si>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</si>
  <si>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</si>
  <si>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</si>
  <si>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</si>
  <si>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</si>
  <si>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</si>
  <si>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</si>
  <si>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</si>
  <si>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</si>
  <si>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</si>
  <si>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</si>
  <si>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</si>
  <si>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</si>
  <si>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</si>
  <si>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</si>
  <si>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</si>
  <si>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</si>
  <si>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</si>
  <si>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</si>
  <si>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</si>
  <si>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</si>
  <si>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</si>
  <si>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</si>
  <si>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</si>
  <si>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</si>
  <si>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</si>
  <si>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</si>
  <si>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</si>
  <si>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</si>
  <si>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</si>
  <si>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</si>
  <si>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</si>
  <si>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</si>
  <si>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</si>
  <si>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</si>
  <si>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</si>
  <si>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</si>
  <si>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</si>
  <si>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</si>
  <si>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</si>
  <si>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</si>
  <si>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</si>
  <si>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</si>
  <si>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</si>
  <si>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</si>
  <si>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</si>
  <si>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</si>
  <si>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</si>
  <si>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</si>
  <si>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</si>
  <si>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</si>
  <si>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</si>
  <si>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</si>
  <si>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</si>
  <si>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</si>
  <si>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</si>
  <si>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</si>
  <si>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</si>
  <si>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</si>
  <si>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</si>
  <si>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</si>
  <si>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</si>
  <si>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</si>
  <si>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</si>
  <si>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</si>
  <si>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</si>
  <si>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</si>
  <si>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</si>
  <si>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</si>
  <si>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</si>
  <si>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</si>
  <si>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</si>
  <si>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</si>
  <si>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</si>
  <si>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</si>
  <si>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</si>
  <si>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</si>
  <si>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</si>
  <si>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</si>
  <si>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</si>
  <si>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</si>
  <si>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</si>
  <si>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</si>
  <si>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</si>
  <si>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</si>
  <si>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</si>
  <si>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</si>
  <si>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</si>
  <si>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</si>
  <si>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</si>
  <si>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</si>
  <si>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</si>
  <si>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</si>
  <si>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</si>
  <si>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</si>
  <si>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</si>
  <si>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</si>
  <si>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</si>
  <si>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</si>
  <si>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</si>
  <si>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</si>
  <si>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</si>
  <si>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</si>
  <si>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</si>
  <si>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</si>
  <si>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</si>
  <si>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</si>
  <si>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</si>
  <si>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</si>
  <si>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</si>
  <si>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</si>
  <si>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</si>
  <si>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</si>
  <si>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</si>
  <si>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</si>
  <si>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</si>
  <si>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</si>
  <si>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</si>
  <si>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</si>
  <si>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</si>
  <si>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</si>
  <si>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</si>
  <si>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</si>
  <si>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</si>
  <si>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</si>
  <si>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</si>
  <si>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</si>
  <si>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</si>
  <si>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</si>
  <si>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</si>
  <si>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</si>
  <si>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</si>
  <si>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</si>
  <si>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</si>
  <si>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</si>
  <si>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</si>
  <si>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</si>
  <si>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</si>
  <si>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</si>
  <si>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</si>
  <si>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</si>
  <si>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</si>
  <si>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</si>
  <si>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</si>
  <si>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</si>
  <si>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</si>
  <si>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</si>
  <si>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</si>
  <si>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</si>
  <si>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</si>
  <si>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</si>
  <si>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</si>
  <si>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</si>
  <si>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</si>
  <si>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</si>
  <si>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</si>
  <si>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</si>
  <si>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</si>
  <si>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</si>
  <si>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</si>
  <si>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</si>
  <si>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</si>
  <si>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</si>
  <si>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</si>
  <si>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</si>
  <si>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</si>
  <si>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</si>
  <si>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</si>
  <si>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</si>
  <si>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</si>
  <si>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</si>
  <si>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</si>
  <si>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</si>
  <si>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</si>
  <si>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</si>
  <si>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</si>
  <si>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</si>
  <si>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</si>
  <si>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</si>
  <si>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</si>
  <si>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</si>
  <si>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</si>
  <si>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</si>
  <si>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</si>
  <si>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</si>
  <si>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</si>
  <si>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</si>
  <si>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</si>
  <si>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</si>
  <si>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</si>
  <si>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</si>
  <si>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</si>
  <si>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</si>
  <si>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</si>
  <si>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</si>
  <si>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</si>
  <si>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</si>
  <si>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</si>
  <si>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</si>
  <si>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</si>
  <si>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</si>
  <si>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</si>
  <si>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</si>
  <si>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</si>
  <si>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</si>
  <si>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</si>
  <si>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</si>
  <si>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</si>
  <si>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</si>
  <si>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</si>
  <si>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</si>
  <si>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</si>
  <si>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</si>
  <si>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</si>
  <si>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</si>
  <si>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</si>
  <si>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</si>
  <si>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</si>
  <si>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</si>
  <si>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</si>
  <si>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</si>
  <si>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</si>
  <si>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</si>
  <si>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</si>
  <si>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</si>
  <si>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</si>
  <si>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</si>
  <si>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</si>
  <si>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</si>
  <si>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</si>
  <si>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</si>
  <si>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</si>
  <si>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</si>
  <si>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</si>
  <si>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</si>
  <si>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</si>
  <si>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</si>
  <si>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</si>
  <si>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</si>
  <si>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</si>
  <si>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</si>
  <si>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</si>
  <si>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</si>
  <si>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</si>
  <si>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</si>
  <si>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</si>
  <si>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</si>
  <si>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</si>
  <si>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</si>
  <si>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</si>
  <si>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</si>
  <si>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</si>
  <si>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</si>
  <si>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</si>
  <si>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</si>
  <si>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</si>
  <si>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</si>
  <si>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</si>
  <si>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</si>
  <si>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</si>
  <si>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</si>
  <si>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</si>
  <si>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</si>
  <si>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</si>
  <si>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</si>
  <si>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</si>
  <si>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</si>
  <si>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</si>
  <si>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</si>
  <si>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</si>
  <si>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</si>
  <si>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</si>
  <si>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</si>
  <si>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</si>
  <si>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</si>
  <si>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</si>
  <si>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</si>
  <si>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</si>
  <si>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</si>
  <si>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</si>
  <si>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</si>
  <si>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</si>
  <si>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</si>
  <si>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</si>
  <si>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</si>
  <si>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</si>
  <si>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</si>
  <si>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</si>
  <si>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</si>
  <si>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</si>
  <si>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</si>
  <si>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</si>
  <si>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</si>
  <si>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</si>
  <si>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</si>
  <si>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</si>
  <si>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</si>
  <si>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</si>
  <si>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</si>
  <si>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</si>
  <si>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</si>
  <si>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</si>
  <si>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</si>
  <si>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</si>
  <si>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</si>
  <si>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</si>
  <si>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</si>
  <si>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</si>
  <si>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</si>
  <si>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</si>
  <si>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</si>
  <si>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</si>
  <si>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</si>
  <si>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</si>
  <si>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</si>
  <si>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</si>
  <si>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</si>
  <si>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</si>
  <si>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</si>
  <si>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</si>
  <si>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</si>
  <si>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</si>
  <si>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</si>
  <si>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</si>
  <si>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</si>
  <si>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</si>
  <si>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</si>
  <si>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</si>
  <si>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</si>
  <si>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</si>
  <si>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</si>
  <si>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</si>
  <si>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</si>
  <si>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</si>
  <si>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</si>
  <si>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</si>
  <si>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</si>
  <si>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</si>
  <si>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</si>
  <si>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</si>
  <si>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</si>
  <si>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</si>
  <si>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</si>
  <si>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</si>
  <si>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</si>
  <si>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</si>
  <si>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</si>
  <si>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</si>
  <si>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</si>
  <si>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</si>
  <si>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</si>
  <si>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</si>
  <si>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</si>
  <si>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</si>
  <si>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</si>
  <si>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</si>
  <si>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</si>
  <si>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</si>
  <si>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</si>
  <si>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</si>
  <si>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</si>
  <si>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</si>
  <si>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</si>
  <si>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</si>
  <si>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</si>
  <si>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</si>
  <si>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</si>
  <si>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</si>
  <si>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</si>
  <si>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</si>
  <si>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</si>
  <si>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</si>
  <si>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</si>
  <si>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</si>
  <si>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</si>
  <si>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</si>
  <si>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</si>
  <si>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</si>
  <si>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</si>
  <si>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</si>
  <si>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</si>
  <si>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</si>
  <si>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</si>
  <si>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</si>
  <si>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</si>
  <si>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</si>
  <si>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</si>
  <si>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</si>
  <si>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</si>
  <si>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</si>
  <si>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</si>
  <si>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</si>
  <si>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</si>
  <si>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</si>
  <si>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</si>
  <si>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</si>
  <si>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</si>
  <si>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</si>
  <si>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</si>
  <si>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</si>
  <si>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</si>
  <si>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</si>
  <si>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</si>
  <si>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</si>
  <si>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</si>
  <si>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</si>
  <si>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</si>
  <si>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</si>
  <si>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</si>
  <si>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</si>
  <si>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</si>
  <si>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</si>
  <si>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</si>
  <si>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</si>
  <si>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</si>
  <si>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</si>
  <si>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</si>
  <si>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</si>
  <si>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</si>
  <si>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</si>
  <si>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</si>
  <si>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</si>
  <si>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</si>
  <si>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</si>
  <si>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</si>
  <si>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</si>
  <si>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</si>
  <si>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</si>
  <si>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</si>
  <si>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</si>
  <si>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</si>
  <si>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</si>
  <si>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</si>
  <si>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</si>
  <si>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</si>
  <si>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</si>
  <si>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</si>
  <si>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</si>
  <si>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</si>
  <si>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</si>
  <si>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</si>
  <si>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</si>
  <si>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</si>
  <si>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</si>
  <si>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</si>
  <si>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</si>
  <si>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</si>
  <si>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</si>
  <si>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</si>
  <si>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</si>
  <si>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</si>
  <si>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</si>
  <si>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</si>
  <si>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</si>
  <si>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</si>
  <si>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</si>
  <si>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</si>
  <si>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</si>
  <si>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</si>
  <si>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</si>
  <si>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</si>
  <si>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</si>
  <si>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</si>
  <si>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</si>
  <si>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</si>
  <si>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</si>
  <si>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</si>
  <si>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</si>
  <si>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</si>
  <si>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</si>
  <si>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</si>
  <si>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</si>
  <si>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</si>
  <si>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</si>
  <si>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</si>
  <si>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</si>
  <si>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</si>
  <si>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</si>
  <si>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</si>
  <si>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</si>
  <si>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</si>
  <si>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</si>
  <si>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</si>
  <si>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</si>
  <si>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</si>
  <si>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</si>
  <si>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</si>
  <si>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</si>
  <si>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</si>
  <si>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</si>
  <si>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</si>
  <si>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</si>
  <si>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</si>
  <si>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</si>
  <si>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</si>
  <si>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</si>
  <si>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</si>
  <si>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</si>
  <si>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</si>
  <si>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</si>
  <si>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</si>
  <si>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</si>
  <si>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</si>
  <si>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</si>
  <si>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</si>
  <si>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</si>
  <si>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</si>
  <si>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</si>
  <si>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</si>
  <si>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</si>
  <si>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</si>
  <si>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</si>
  <si>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</si>
  <si>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</si>
  <si>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</si>
  <si>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</si>
  <si>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</si>
  <si>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</si>
  <si>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</si>
  <si>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</si>
  <si>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</si>
  <si>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</si>
  <si>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</si>
  <si>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</si>
  <si>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</si>
  <si>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</si>
  <si>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</si>
  <si>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</si>
  <si>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</si>
  <si>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</si>
  <si>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</si>
  <si>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</si>
  <si>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</si>
  <si>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</si>
  <si>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</si>
  <si>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</si>
  <si>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</si>
  <si>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</si>
  <si>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</si>
  <si>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</si>
  <si>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</si>
  <si>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</si>
  <si>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</si>
  <si>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</si>
  <si>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</si>
  <si>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</si>
  <si>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</si>
  <si>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</si>
  <si>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</si>
  <si>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</si>
  <si>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</si>
  <si>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</si>
  <si>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</si>
  <si>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</si>
  <si>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</si>
  <si>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</si>
  <si>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</si>
  <si>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</si>
  <si>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</si>
  <si>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</si>
  <si>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</si>
  <si>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</si>
  <si>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</si>
  <si>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</si>
  <si>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</si>
  <si>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</si>
  <si>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</si>
  <si>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</si>
  <si>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</si>
  <si>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</si>
  <si>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</si>
  <si>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</si>
  <si>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</si>
  <si>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</si>
  <si>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</si>
  <si>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</si>
  <si>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</si>
  <si>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</si>
  <si>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</si>
  <si>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</si>
  <si>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</si>
  <si>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</si>
  <si>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</si>
  <si>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</si>
  <si>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</si>
  <si>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</si>
  <si>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</si>
  <si>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</si>
  <si>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</si>
  <si>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</si>
  <si>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</si>
  <si>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</si>
  <si>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</si>
  <si>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</si>
  <si>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</si>
  <si>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</si>
  <si>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</si>
  <si>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</si>
  <si>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</si>
  <si>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</si>
  <si>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</si>
  <si>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</si>
  <si>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</si>
  <si>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</si>
  <si>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</si>
  <si>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</si>
  <si>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</si>
  <si>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</si>
  <si>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</si>
  <si>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</si>
  <si>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</si>
  <si>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</si>
  <si>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</si>
  <si>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</si>
  <si>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</si>
  <si>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</si>
  <si>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</si>
  <si>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</si>
  <si>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</si>
  <si>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</si>
  <si>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</si>
  <si>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</si>
  <si>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</si>
  <si>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</si>
  <si>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</si>
  <si>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</si>
  <si>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</si>
  <si>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</si>
  <si>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</si>
  <si>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</si>
  <si>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</si>
  <si>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</si>
  <si>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</si>
  <si>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</si>
  <si>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</si>
  <si>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</si>
  <si>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</si>
  <si>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</si>
  <si>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</si>
  <si>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</si>
  <si>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</si>
  <si>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</si>
  <si>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</si>
  <si>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</si>
  <si>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</si>
  <si>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</si>
  <si>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</si>
  <si>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</si>
  <si>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</si>
  <si>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</si>
  <si>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</si>
  <si>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</si>
  <si>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</si>
  <si>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</si>
  <si>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</si>
  <si>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</si>
  <si>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</si>
  <si>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</si>
  <si>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</si>
  <si>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</si>
  <si>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</si>
  <si>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</si>
  <si>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</si>
  <si>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</si>
  <si>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</si>
  <si>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</si>
  <si>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</si>
  <si>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</si>
  <si>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</si>
  <si>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</si>
  <si>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</si>
  <si>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</si>
  <si>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</si>
  <si>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</si>
  <si>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</si>
  <si>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</si>
  <si>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</si>
  <si>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</si>
  <si>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</si>
  <si>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</si>
  <si>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</si>
  <si>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</si>
  <si>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</si>
  <si>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</si>
  <si>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</si>
  <si>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</si>
  <si>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</si>
  <si>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</si>
  <si>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</si>
  <si>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</si>
  <si>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</si>
  <si>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</si>
  <si>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</si>
  <si>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</si>
  <si>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</si>
  <si>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</si>
  <si>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</si>
  <si>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</si>
  <si>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</si>
  <si>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</si>
  <si>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</si>
  <si>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</si>
  <si>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</si>
  <si>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</si>
  <si>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</si>
  <si>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</si>
  <si>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</si>
  <si>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</si>
  <si>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</si>
  <si>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</si>
  <si>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</si>
  <si>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</si>
  <si>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</si>
  <si>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</si>
  <si>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</si>
  <si>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</si>
  <si>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</si>
  <si>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</si>
  <si>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</si>
  <si>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</si>
  <si>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</si>
  <si>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</si>
  <si>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</si>
  <si>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</si>
  <si>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</si>
  <si>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</si>
  <si>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</si>
  <si>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</si>
  <si>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</si>
  <si>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</si>
  <si>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</si>
  <si>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</si>
  <si>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</si>
  <si>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</si>
  <si>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</si>
  <si>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</si>
  <si>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</si>
  <si>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</si>
  <si>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</si>
  <si>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</si>
  <si>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</si>
  <si>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</si>
  <si>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</si>
  <si>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</si>
  <si>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</si>
  <si>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</si>
  <si>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</si>
  <si>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</si>
  <si>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</si>
  <si>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</si>
  <si>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</si>
  <si>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</si>
  <si>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</si>
  <si>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</si>
  <si>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</si>
  <si>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</si>
  <si>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</si>
  <si>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</si>
  <si>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</si>
  <si>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</si>
  <si>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</si>
  <si>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</si>
  <si>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</si>
  <si>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</si>
  <si>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</si>
  <si>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</si>
  <si>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</si>
  <si>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</si>
  <si>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</si>
  <si>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</si>
  <si>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</si>
  <si>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</si>
  <si>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</si>
  <si>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</si>
  <si>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</si>
  <si>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</si>
  <si>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</si>
  <si>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</si>
  <si>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</si>
  <si>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</si>
  <si>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</si>
  <si>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</si>
  <si>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</si>
  <si>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</si>
  <si>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</si>
  <si>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</si>
  <si>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</si>
  <si>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</si>
  <si>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</si>
  <si>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</si>
  <si>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</si>
  <si>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</si>
  <si>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</si>
  <si>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</si>
  <si>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</si>
  <si>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</si>
  <si>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</si>
  <si>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</si>
  <si>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</si>
  <si>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</si>
  <si>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</si>
  <si>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</si>
  <si>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</si>
  <si>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</si>
  <si>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</si>
  <si>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</si>
  <si>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</si>
  <si>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</si>
  <si>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</si>
  <si>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</si>
  <si>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</si>
  <si>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</si>
  <si>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</si>
  <si>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</si>
  <si>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</si>
  <si>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</si>
  <si>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</si>
  <si>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</si>
  <si>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</si>
  <si>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</si>
  <si>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</si>
  <si>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</si>
  <si>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</si>
  <si>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</si>
  <si>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</si>
  <si>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</si>
  <si>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</si>
  <si>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</si>
  <si>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</si>
  <si>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</si>
  <si>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</si>
  <si>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</si>
  <si>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</si>
  <si>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</si>
  <si>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</si>
  <si>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</si>
  <si>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</si>
  <si>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</si>
  <si>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</si>
  <si>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</si>
  <si>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</si>
  <si>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</si>
  <si>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</si>
  <si>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</si>
  <si>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</si>
  <si>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</si>
  <si>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</si>
  <si>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</si>
  <si>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</si>
  <si>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</si>
  <si>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</si>
  <si>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</si>
  <si>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</si>
  <si>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</si>
  <si>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</si>
  <si>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</si>
  <si>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</si>
  <si>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</si>
  <si>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</si>
  <si>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</si>
  <si>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</si>
  <si>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</si>
  <si>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</si>
  <si>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</si>
  <si>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</si>
  <si>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</si>
  <si>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</si>
  <si>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</si>
  <si>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</si>
  <si>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</si>
  <si>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</si>
  <si>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</si>
  <si>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</si>
  <si>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</si>
  <si>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</si>
  <si>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</si>
  <si>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</si>
  <si>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</si>
  <si>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</si>
  <si>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</si>
  <si>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</si>
  <si>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</si>
  <si>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</si>
  <si>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</si>
  <si>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</si>
  <si>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</si>
  <si>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</si>
  <si>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</si>
  <si>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</si>
  <si>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</si>
  <si>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</si>
  <si>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</si>
  <si>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</si>
  <si>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</si>
  <si>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</si>
  <si>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</si>
  <si>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</si>
  <si>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</si>
  <si>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</si>
  <si>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</si>
  <si>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</si>
  <si>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</si>
  <si>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</si>
  <si>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</si>
  <si>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</si>
  <si>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</si>
  <si>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</si>
  <si>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</si>
  <si>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</si>
  <si>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</si>
  <si>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</si>
  <si>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</si>
  <si>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</si>
  <si>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</si>
  <si>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</si>
  <si>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</si>
  <si>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</si>
  <si>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</si>
  <si>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</si>
  <si>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</si>
  <si>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</si>
  <si>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</si>
  <si>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</si>
  <si>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</si>
  <si>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</si>
  <si>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</si>
  <si>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</si>
  <si>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</si>
  <si>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</si>
  <si>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</si>
  <si>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</si>
  <si>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</si>
  <si>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</si>
  <si>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</si>
  <si>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</si>
  <si>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</si>
  <si>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</si>
  <si>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</si>
  <si>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</si>
  <si>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</si>
  <si>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</si>
  <si>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</si>
  <si>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</si>
  <si>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</si>
  <si>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</si>
  <si>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</si>
  <si>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</si>
  <si>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</si>
  <si>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</si>
  <si>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</si>
  <si>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</si>
  <si>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</si>
  <si>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</si>
  <si>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</si>
  <si>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</si>
  <si>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</si>
  <si>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</si>
  <si>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</si>
  <si>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</si>
  <si>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</si>
  <si>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</si>
  <si>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</si>
  <si>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</si>
  <si>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</si>
  <si>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</si>
  <si>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</si>
  <si>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</si>
  <si>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</si>
  <si>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</si>
  <si>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</si>
  <si>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</si>
  <si>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</si>
  <si>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</si>
  <si>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</si>
  <si>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</si>
  <si>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</si>
  <si>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</si>
  <si>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</si>
  <si>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</si>
  <si>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</si>
  <si>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</si>
  <si>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</si>
  <si>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</si>
  <si>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</si>
  <si>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</si>
  <si>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</si>
  <si>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</si>
  <si>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</si>
  <si>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</si>
  <si>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</si>
  <si>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</si>
  <si>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</si>
  <si>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</si>
  <si>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</si>
  <si>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</si>
  <si>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</si>
  <si>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</si>
  <si>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</si>
  <si>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</si>
  <si>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</si>
  <si>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</si>
  <si>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</si>
  <si>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</si>
  <si>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</si>
  <si>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</si>
  <si>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</si>
  <si>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</si>
  <si>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</si>
  <si>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</si>
  <si>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</si>
  <si>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</si>
  <si>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</si>
  <si>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</si>
  <si>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</si>
  <si>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</si>
  <si>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</si>
  <si>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</si>
  <si>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</si>
  <si>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</si>
  <si>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</si>
  <si>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</si>
  <si>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</si>
  <si>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</si>
  <si>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</si>
  <si>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</si>
  <si>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</si>
  <si>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</si>
  <si>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</si>
  <si>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</si>
  <si>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</si>
  <si>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</si>
  <si>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</si>
  <si>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</si>
  <si>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</si>
  <si>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</si>
  <si>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</si>
  <si>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</si>
  <si>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</si>
  <si>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</si>
  <si>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</si>
  <si>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</si>
  <si>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</si>
  <si>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</si>
  <si>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</si>
  <si>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</si>
  <si>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</si>
  <si>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</si>
  <si>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</si>
  <si>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</si>
  <si>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</si>
  <si>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</si>
  <si>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</si>
  <si>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</si>
  <si>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</si>
  <si>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</si>
  <si>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</si>
  <si>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</si>
  <si>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</si>
  <si>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</si>
  <si>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</si>
  <si>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</si>
  <si>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</si>
  <si>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</si>
  <si>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</si>
  <si>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</si>
  <si>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</si>
  <si>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</si>
  <si>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</si>
  <si>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</si>
  <si>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</si>
  <si>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</si>
  <si>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</si>
  <si>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</si>
  <si>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</si>
  <si>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</si>
  <si>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</si>
  <si>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</si>
  <si>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</si>
  <si>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</si>
  <si>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</si>
  <si>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</si>
  <si>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</si>
  <si>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</si>
  <si>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</si>
  <si>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</si>
  <si>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</si>
  <si>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</si>
  <si>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</si>
  <si>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</si>
  <si>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</si>
  <si>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</si>
  <si>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</si>
  <si>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</si>
  <si>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</si>
  <si>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</si>
  <si>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</si>
  <si>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</si>
  <si>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</si>
  <si>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</si>
  <si>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</si>
  <si>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</si>
  <si>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</si>
  <si>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</si>
  <si>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</si>
  <si>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</si>
  <si>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</si>
  <si>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</si>
  <si>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</si>
  <si>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</si>
  <si>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</si>
  <si>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</si>
  <si>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</si>
  <si>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</si>
  <si>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</si>
  <si>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</si>
  <si>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</si>
  <si>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</si>
  <si>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</si>
  <si>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</si>
  <si>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</si>
  <si>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</si>
  <si>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</si>
  <si>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</si>
  <si>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</si>
  <si>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</si>
  <si>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</si>
  <si>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</si>
  <si>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</si>
  <si>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</si>
  <si>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</si>
  <si>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</si>
  <si>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</si>
  <si>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</si>
  <si>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</si>
  <si>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</si>
  <si>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</si>
  <si>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</si>
  <si>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</si>
  <si>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</si>
  <si>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</si>
  <si>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</si>
  <si>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</si>
  <si>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</si>
  <si>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</si>
  <si>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</si>
  <si>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</si>
  <si>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</si>
  <si>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</si>
  <si>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</si>
  <si>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</si>
  <si>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</si>
  <si>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</si>
  <si>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</si>
  <si>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</si>
  <si>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</si>
  <si>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</si>
  <si>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</si>
  <si>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</si>
  <si>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</si>
  <si>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</si>
  <si>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</si>
  <si>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</si>
  <si>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</si>
  <si>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</si>
  <si>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</si>
  <si>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</si>
  <si>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</si>
  <si>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</si>
  <si>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</si>
  <si>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</si>
  <si>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</si>
  <si>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</si>
  <si>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</si>
  <si>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</si>
  <si>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</si>
  <si>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</si>
  <si>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</si>
  <si>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</si>
  <si>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</si>
  <si>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</si>
  <si>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</si>
  <si>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</si>
  <si>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</si>
  <si>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</si>
  <si>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</si>
  <si>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</si>
  <si>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</si>
  <si>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</si>
  <si>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</si>
  <si>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</si>
  <si>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</si>
  <si>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</si>
  <si>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</si>
  <si>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</si>
  <si>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</si>
  <si>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</si>
  <si>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</si>
  <si>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</si>
  <si>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</si>
  <si>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</si>
  <si>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</si>
  <si>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</si>
  <si>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</si>
  <si>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</si>
  <si>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</si>
  <si>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</si>
  <si>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</si>
  <si>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</si>
  <si>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</si>
  <si>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</si>
  <si>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</si>
  <si>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</si>
  <si>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</si>
  <si>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</si>
  <si>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</si>
  <si>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</si>
  <si>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</si>
  <si>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</si>
  <si>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</si>
  <si>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</si>
  <si>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</si>
  <si>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</si>
  <si>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</si>
  <si>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</si>
  <si>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</si>
  <si>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</si>
  <si>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</si>
  <si>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</si>
  <si>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</si>
  <si>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</si>
  <si>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</si>
  <si>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</si>
  <si>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</si>
  <si>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</si>
  <si>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</si>
  <si>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</si>
  <si>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</si>
  <si>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</si>
  <si>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</si>
  <si>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</si>
  <si>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</si>
  <si>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</si>
  <si>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</si>
  <si>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</si>
  <si>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</si>
  <si>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</si>
  <si>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</si>
  <si>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</si>
  <si>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</si>
  <si>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</si>
  <si>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</si>
  <si>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</si>
  <si>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</si>
  <si>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</si>
  <si>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</si>
  <si>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</si>
  <si>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</si>
  <si>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</si>
  <si>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</si>
  <si>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</si>
  <si>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</si>
  <si>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</si>
  <si>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</si>
  <si>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</si>
  <si>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</si>
  <si>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</si>
  <si>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</si>
  <si>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</si>
  <si>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</si>
  <si>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</si>
  <si>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</si>
  <si>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</si>
  <si>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</si>
  <si>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</si>
  <si>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</si>
  <si>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</si>
  <si>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</si>
  <si>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</si>
  <si>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</si>
  <si>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</si>
  <si>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</si>
  <si>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</si>
  <si>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</si>
  <si>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</si>
  <si>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</si>
  <si>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</si>
  <si>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</si>
  <si>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</si>
  <si>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</si>
  <si>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</si>
  <si>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</si>
  <si>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</si>
  <si>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</si>
  <si>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</si>
  <si>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</si>
  <si>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</si>
  <si>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</si>
  <si>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</si>
  <si>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</si>
  <si>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</si>
  <si>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</si>
  <si>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</si>
  <si>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</si>
  <si>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</si>
  <si>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</si>
  <si>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</si>
  <si>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</si>
  <si>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</si>
  <si>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</si>
  <si>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</si>
  <si>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</si>
  <si>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</si>
  <si>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</si>
  <si>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</si>
  <si>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</si>
  <si>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</si>
  <si>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</si>
  <si>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</si>
  <si>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</si>
  <si>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</si>
  <si>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</si>
  <si>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</si>
  <si>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</si>
  <si>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</si>
  <si>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</si>
  <si>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</si>
  <si>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</si>
  <si>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</si>
  <si>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</si>
  <si>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</si>
  <si>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</si>
  <si>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</si>
  <si>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</si>
  <si>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</si>
  <si>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</si>
  <si>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</si>
  <si>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</si>
  <si>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</si>
  <si>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</si>
  <si>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</si>
  <si>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</si>
  <si>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</si>
  <si>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</si>
  <si>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</si>
  <si>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</si>
  <si>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</si>
  <si>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</si>
  <si>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</si>
  <si>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</si>
  <si>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</si>
  <si>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</si>
  <si>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</si>
  <si>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</si>
  <si>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</si>
  <si>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</si>
  <si>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</si>
  <si>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</si>
  <si>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</si>
  <si>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</si>
  <si>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</si>
  <si>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</si>
  <si>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</si>
  <si>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</si>
  <si>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</si>
  <si>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</si>
  <si>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</si>
  <si>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</si>
  <si>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</si>
  <si>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</si>
  <si>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</si>
  <si>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</si>
  <si>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</si>
  <si>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</si>
  <si>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</si>
  <si>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</si>
  <si>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</si>
  <si>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</si>
  <si>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</si>
  <si>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</si>
  <si>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</si>
  <si>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</si>
  <si>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</si>
  <si>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</si>
  <si>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</si>
  <si>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</si>
  <si>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</si>
  <si>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</si>
  <si>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</si>
  <si>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</si>
  <si>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</si>
  <si>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</si>
  <si>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</si>
  <si>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</si>
  <si>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</si>
  <si>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</si>
  <si>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</si>
  <si>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</si>
  <si>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</si>
  <si>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</si>
  <si>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</si>
  <si>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</si>
  <si>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</si>
  <si>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</si>
  <si>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</si>
  <si>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</si>
  <si>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</si>
  <si>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</si>
  <si>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</si>
  <si>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</si>
  <si>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</si>
  <si>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</si>
  <si>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</si>
  <si>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</si>
  <si>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</si>
  <si>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</si>
  <si>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</si>
  <si>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</si>
  <si>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</si>
  <si>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</si>
  <si>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</si>
  <si>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</si>
  <si>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</si>
  <si>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</si>
  <si>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</si>
  <si>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</si>
  <si>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</si>
  <si>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</si>
  <si>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</si>
  <si>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</si>
  <si>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</si>
  <si>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</si>
  <si>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</si>
  <si>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</si>
  <si>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</si>
  <si>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</si>
  <si>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</si>
  <si>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</si>
  <si>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</si>
  <si>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</si>
  <si>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</si>
  <si>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</si>
  <si>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</si>
  <si>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</si>
  <si>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</si>
  <si>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</si>
  <si>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</si>
  <si>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</si>
  <si>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</si>
  <si>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</si>
  <si>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</si>
  <si>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</si>
  <si>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</si>
  <si>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</si>
  <si>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</si>
  <si>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</si>
  <si>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</si>
  <si>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</si>
  <si>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</si>
  <si>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</si>
  <si>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</si>
  <si>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</si>
  <si>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</si>
  <si>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</si>
  <si>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</si>
  <si>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</si>
  <si>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</si>
  <si>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</si>
  <si>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</si>
  <si>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</si>
  <si>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</si>
  <si>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</si>
  <si>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</si>
  <si>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</si>
  <si>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</si>
  <si>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</si>
  <si>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</si>
  <si>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</si>
  <si>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</si>
  <si>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</si>
  <si>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</si>
  <si>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</si>
  <si>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</si>
  <si>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</si>
  <si>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</si>
  <si>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</si>
  <si>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</si>
  <si>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</si>
  <si>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</si>
  <si>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</si>
  <si>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</si>
  <si>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</si>
  <si>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</si>
  <si>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</si>
  <si>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</si>
  <si>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</si>
  <si>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</si>
  <si>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</si>
  <si>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</si>
  <si>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</si>
  <si>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</si>
  <si>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</si>
  <si>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</si>
  <si>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</si>
  <si>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</si>
  <si>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</si>
  <si>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</si>
  <si>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</si>
  <si>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</si>
  <si>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</si>
  <si>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</si>
  <si>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</si>
  <si>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</si>
  <si>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</si>
  <si>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</si>
  <si>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</si>
  <si>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</si>
  <si>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</si>
  <si>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</si>
  <si>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</si>
  <si>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</si>
  <si>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</si>
  <si>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</si>
  <si>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</si>
  <si>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</si>
  <si>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</si>
  <si>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</si>
  <si>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</si>
  <si>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</si>
  <si>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</si>
  <si>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</si>
  <si>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</si>
  <si>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</si>
  <si>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</si>
  <si>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</si>
  <si>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</si>
  <si>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</si>
  <si>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</si>
  <si>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</si>
  <si>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</si>
  <si>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</si>
  <si>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</si>
  <si>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</si>
  <si>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</si>
  <si>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</si>
  <si>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</si>
  <si>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</si>
  <si>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</si>
  <si>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</si>
  <si>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</si>
  <si>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</si>
  <si>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</si>
  <si>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</si>
  <si>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</si>
  <si>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</si>
  <si>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</si>
  <si>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</si>
  <si>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</si>
  <si>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</si>
  <si>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</si>
  <si>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</si>
  <si>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</si>
  <si>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</si>
  <si>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</si>
  <si>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</si>
  <si>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</si>
  <si>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</si>
  <si>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</si>
  <si>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</si>
  <si>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</si>
  <si>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</si>
  <si>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</si>
  <si>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</si>
  <si>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</si>
  <si>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</si>
  <si>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</si>
  <si>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</si>
  <si>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</si>
  <si>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</si>
  <si>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</si>
  <si>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</si>
  <si>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</si>
  <si>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</si>
  <si>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</si>
  <si>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</si>
  <si>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</si>
  <si>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</si>
  <si>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</si>
  <si>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</si>
  <si>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</si>
  <si>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</si>
  <si>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</si>
  <si>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</si>
  <si>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</si>
  <si>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</si>
  <si>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</si>
  <si>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</si>
  <si>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</si>
  <si>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</si>
  <si>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</si>
  <si>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</si>
  <si>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</si>
  <si>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</si>
  <si>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</si>
  <si>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</si>
  <si>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</si>
  <si>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</si>
  <si>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</si>
  <si>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</si>
  <si>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</si>
  <si>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</si>
  <si>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</si>
  <si>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</si>
  <si>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</si>
  <si>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</si>
  <si>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</si>
  <si>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</si>
  <si>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</si>
  <si>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</si>
  <si>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</si>
  <si>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</si>
  <si>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</si>
  <si>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</si>
  <si>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</si>
  <si>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</si>
  <si>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</si>
  <si>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</si>
  <si>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</si>
  <si>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</si>
  <si>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</si>
  <si>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</si>
  <si>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</si>
  <si>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</si>
  <si>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</si>
  <si>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</si>
  <si>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</si>
  <si>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</si>
  <si>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</si>
  <si>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</si>
  <si>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</si>
  <si>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</si>
  <si>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</si>
  <si>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</si>
  <si>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</si>
  <si>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</si>
  <si>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</si>
  <si>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</si>
  <si>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</si>
  <si>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</si>
  <si>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</si>
  <si>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</si>
  <si>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</si>
  <si>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</si>
  <si>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</si>
  <si>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</si>
  <si>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</si>
  <si>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</si>
  <si>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</si>
  <si>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</si>
  <si>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</si>
  <si>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</si>
  <si>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</si>
  <si>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</si>
  <si>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</si>
  <si>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</si>
  <si>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</si>
  <si>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</si>
  <si>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</si>
  <si>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</si>
  <si>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</si>
  <si>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</si>
  <si>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</si>
  <si>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</si>
  <si>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</si>
  <si>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</si>
  <si>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</si>
  <si>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</si>
  <si>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</si>
  <si>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</si>
  <si>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</si>
  <si>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</si>
  <si>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</si>
  <si>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</si>
  <si>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</si>
  <si>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</si>
  <si>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</si>
  <si>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</si>
  <si>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</si>
  <si>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</si>
  <si>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</si>
  <si>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</si>
  <si>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</si>
  <si>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</si>
  <si>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</si>
  <si>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</si>
  <si>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</si>
  <si>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</si>
  <si>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</si>
  <si>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</si>
  <si>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</si>
  <si>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</si>
  <si>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</si>
  <si>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</si>
  <si>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</si>
  <si>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</si>
  <si>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</si>
  <si>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</si>
  <si>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</si>
  <si>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</si>
  <si>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</si>
  <si>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</si>
  <si>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</si>
  <si>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</si>
  <si>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</si>
  <si>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</si>
  <si>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</si>
  <si>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</si>
  <si>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</si>
  <si>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</si>
  <si>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</si>
  <si>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</si>
  <si>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</si>
  <si>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</si>
  <si>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</si>
  <si>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</si>
  <si>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</si>
  <si>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</si>
  <si>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</si>
  <si>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</si>
  <si>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</si>
  <si>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</si>
  <si>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</si>
  <si>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</si>
  <si>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</si>
  <si>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</si>
  <si>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</si>
  <si>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</si>
  <si>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</si>
  <si>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</si>
  <si>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</si>
  <si>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</si>
  <si>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</si>
  <si>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</si>
  <si>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</si>
  <si>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</si>
  <si>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</si>
  <si>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</si>
  <si>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</si>
  <si>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</si>
  <si>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</si>
  <si>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</si>
  <si>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</si>
  <si>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</si>
  <si>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</si>
  <si>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</si>
  <si>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</si>
  <si>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</si>
  <si>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</si>
  <si>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</si>
  <si>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</si>
  <si>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</si>
  <si>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</si>
  <si>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</si>
  <si>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</si>
  <si>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</si>
  <si>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</si>
  <si>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</si>
  <si>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</si>
  <si>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</si>
  <si>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</si>
  <si>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</si>
  <si>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</si>
  <si>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</si>
  <si>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</si>
  <si>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</si>
  <si>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</si>
  <si>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</si>
  <si>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</si>
  <si>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</si>
  <si>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</si>
  <si>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</si>
  <si>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</si>
  <si>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</si>
  <si>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</si>
  <si>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</si>
  <si>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</si>
  <si>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</si>
  <si>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</si>
  <si>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</si>
  <si>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</si>
  <si>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</si>
  <si>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</si>
  <si>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</si>
  <si>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</si>
  <si>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</si>
  <si>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</si>
  <si>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</si>
  <si>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</si>
  <si>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</si>
  <si>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</si>
  <si>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</si>
  <si>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</si>
  <si>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</si>
  <si>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</si>
  <si>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</si>
  <si>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</si>
  <si>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</si>
  <si>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</si>
  <si>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</si>
  <si>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</si>
  <si>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</si>
  <si>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</si>
  <si>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</si>
  <si>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</si>
  <si>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</si>
  <si>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</si>
  <si>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</si>
  <si>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</si>
  <si>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</si>
  <si>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</si>
  <si>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</si>
  <si>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</si>
  <si>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</si>
  <si>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</si>
  <si>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</si>
  <si>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</si>
  <si>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</si>
  <si>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</si>
  <si>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</si>
  <si>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</si>
  <si>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</si>
  <si>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</si>
  <si>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</si>
  <si>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</si>
  <si>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</si>
  <si>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</si>
  <si>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</si>
  <si>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</si>
  <si>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</si>
  <si>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</si>
  <si>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</si>
  <si>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</si>
  <si>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</si>
  <si>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</si>
  <si>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</si>
  <si>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</si>
  <si>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</si>
  <si>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</si>
  <si>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</si>
  <si>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</si>
  <si>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</si>
  <si>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</si>
  <si>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</si>
  <si>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</si>
  <si>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</si>
  <si>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</si>
  <si>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</si>
  <si>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</si>
  <si>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</si>
  <si>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</si>
  <si>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</si>
  <si>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</si>
  <si>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</si>
  <si>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</si>
  <si>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</si>
  <si>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</si>
  <si>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</si>
  <si>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</si>
  <si>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</si>
  <si>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</si>
  <si>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</si>
  <si>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</si>
  <si>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</si>
  <si>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</si>
  <si>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</si>
  <si>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</si>
  <si>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</si>
  <si>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</si>
  <si>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</si>
  <si>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</si>
  <si>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</si>
  <si>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</si>
  <si>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</si>
  <si>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</si>
  <si>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</si>
  <si>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</si>
  <si>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</si>
  <si>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</si>
  <si>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</si>
  <si>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</si>
  <si>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</si>
  <si>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</si>
  <si>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</si>
  <si>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</si>
  <si>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</si>
  <si>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</si>
  <si>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</si>
  <si>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</si>
  <si>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</si>
  <si>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</si>
  <si>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</si>
  <si>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</si>
  <si>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</si>
  <si>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</si>
  <si>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</si>
  <si>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</si>
  <si>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</si>
  <si>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</si>
  <si>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</si>
  <si>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</si>
  <si>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</si>
  <si>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</si>
  <si>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</si>
  <si>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</si>
  <si>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</si>
  <si>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</si>
  <si>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</si>
  <si>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</si>
  <si>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</si>
  <si>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</si>
  <si>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</si>
  <si>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</si>
  <si>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</si>
  <si>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</si>
  <si>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</si>
  <si>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</si>
  <si>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</si>
  <si>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</si>
  <si>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</si>
  <si>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</si>
  <si>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</si>
  <si>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</si>
  <si>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</si>
  <si>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</si>
  <si>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</si>
  <si>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</si>
  <si>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</si>
  <si>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</si>
  <si>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</si>
  <si>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</si>
  <si>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</si>
  <si>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</si>
  <si>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</si>
  <si>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</si>
  <si>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</si>
  <si>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</si>
  <si>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</si>
  <si>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</si>
  <si>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</si>
  <si>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</si>
  <si>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</si>
  <si>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</si>
  <si>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</si>
  <si>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</si>
  <si>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</si>
  <si>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</si>
  <si>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</si>
  <si>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</si>
  <si>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</si>
  <si>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</si>
  <si>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</si>
  <si>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</si>
  <si>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</si>
  <si>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</si>
  <si>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</si>
  <si>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</si>
  <si>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</si>
  <si>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</si>
  <si>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</si>
  <si>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</si>
  <si>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</si>
  <si>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</si>
  <si>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</si>
  <si>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</si>
  <si>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</si>
  <si>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</si>
  <si>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</si>
  <si>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</si>
  <si>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</si>
  <si>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</si>
  <si>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</si>
  <si>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</si>
  <si>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</si>
  <si>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</si>
  <si>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</si>
  <si>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</si>
  <si>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</si>
  <si>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</si>
  <si>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</si>
  <si>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</si>
  <si>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</si>
  <si>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</si>
  <si>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</si>
  <si>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</si>
  <si>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</si>
  <si>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</si>
  <si>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</si>
  <si>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</si>
  <si>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</si>
  <si>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</si>
  <si>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</si>
  <si>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</si>
  <si>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</si>
  <si>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</si>
  <si>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</si>
  <si>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</si>
  <si>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</si>
  <si>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</si>
  <si>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</si>
  <si>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</si>
  <si>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</si>
  <si>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</si>
  <si>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</si>
  <si>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</si>
  <si>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</si>
  <si>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</si>
  <si>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</si>
  <si>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</si>
  <si>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</si>
  <si>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</si>
  <si>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</si>
  <si>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</si>
  <si>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</si>
  <si>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</si>
  <si>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</si>
  <si>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</si>
  <si>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</si>
  <si>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</si>
  <si>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</si>
  <si>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</si>
  <si>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</si>
  <si>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</si>
  <si>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</si>
  <si>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</si>
  <si>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</si>
  <si>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</si>
  <si>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</si>
  <si>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</si>
  <si>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</si>
  <si>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</si>
  <si>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</si>
  <si>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</si>
  <si>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</si>
  <si>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</si>
  <si>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</si>
  <si>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</si>
  <si>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</si>
  <si>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</si>
  <si>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</si>
  <si>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</si>
  <si>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</si>
  <si>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</si>
  <si>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</si>
  <si>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</si>
  <si>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</si>
  <si>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</si>
  <si>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</si>
  <si>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</si>
  <si>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</si>
  <si>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</si>
  <si>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</si>
  <si>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</si>
  <si>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</si>
  <si>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</si>
  <si>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</si>
  <si>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</si>
  <si>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</si>
  <si>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</si>
  <si>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</si>
  <si>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</si>
  <si>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</si>
  <si>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</si>
  <si>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</si>
  <si>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</si>
  <si>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</si>
  <si>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</si>
  <si>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</si>
  <si>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</si>
  <si>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</si>
  <si>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</si>
  <si>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</si>
  <si>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</si>
  <si>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</si>
  <si>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</si>
  <si>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</si>
  <si>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</si>
  <si>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</si>
  <si>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</si>
  <si>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</si>
  <si>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</si>
  <si>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</si>
  <si>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</si>
  <si>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</si>
  <si>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</si>
  <si>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</si>
  <si>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</si>
  <si>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</si>
  <si>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</si>
  <si>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</si>
  <si>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</si>
  <si>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</si>
  <si>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</si>
  <si>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</si>
  <si>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</si>
  <si>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</si>
  <si>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</si>
  <si>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</si>
  <si>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</si>
  <si>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</si>
  <si>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</si>
  <si>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</si>
  <si>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</si>
  <si>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</si>
  <si>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</si>
  <si>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</si>
  <si>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</si>
  <si>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</si>
  <si>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</si>
  <si>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</si>
  <si>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</si>
  <si>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</si>
  <si>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</si>
  <si>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</si>
  <si>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</si>
  <si>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</si>
  <si>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</si>
  <si>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</si>
  <si>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</si>
  <si>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</si>
  <si>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</si>
  <si>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</si>
  <si>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</si>
  <si>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</si>
  <si>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</si>
  <si>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</si>
  <si>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</si>
  <si>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</si>
  <si>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</si>
  <si>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</si>
  <si>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</si>
  <si>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</si>
  <si>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</si>
  <si>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</si>
  <si>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</si>
  <si>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</si>
  <si>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</si>
  <si>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</si>
  <si>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</si>
  <si>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</si>
  <si>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</si>
  <si>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</si>
  <si>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</si>
  <si>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</si>
  <si>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</si>
  <si>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</si>
  <si>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</si>
  <si>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</si>
  <si>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</si>
  <si>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</si>
  <si>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</si>
  <si>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</si>
  <si>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</si>
  <si>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</si>
  <si>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</si>
  <si>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</si>
  <si>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</si>
  <si>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</si>
  <si>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</si>
  <si>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</si>
  <si>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</si>
  <si>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</si>
  <si>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</si>
  <si>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</si>
  <si>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</si>
  <si>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</si>
  <si>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</si>
  <si>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</si>
  <si>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</si>
  <si>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</si>
  <si>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</si>
  <si>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</si>
  <si>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</si>
  <si>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</si>
  <si>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</si>
  <si>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</si>
  <si>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</si>
  <si>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</si>
  <si>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</si>
  <si>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</si>
  <si>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</si>
  <si>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</si>
  <si>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</si>
  <si>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</si>
  <si>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</si>
  <si>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</si>
  <si>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</si>
  <si>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</si>
  <si>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</si>
  <si>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</si>
  <si>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</si>
  <si>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</si>
  <si>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</si>
  <si>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</si>
  <si>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</si>
  <si>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</si>
  <si>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</si>
  <si>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</si>
  <si>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</si>
  <si>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</si>
  <si>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</si>
  <si>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</si>
  <si>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</si>
  <si>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</si>
  <si>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</si>
  <si>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</si>
  <si>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</si>
  <si>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</si>
  <si>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</si>
  <si>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</si>
  <si>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</si>
  <si>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</si>
  <si>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</si>
  <si>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</si>
  <si>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</si>
  <si>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</si>
  <si>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</si>
  <si>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</si>
  <si>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</si>
  <si>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萩原　朋子</t>
    <rPh sb="0" eb="2">
      <t>ハギワラ</t>
    </rPh>
    <rPh sb="3" eb="5">
      <t>トモコ</t>
    </rPh>
    <phoneticPr fontId="1"/>
  </si>
  <si>
    <t>老人ホーム　事務局</t>
    <rPh sb="0" eb="2">
      <t>ロウジン</t>
    </rPh>
    <rPh sb="6" eb="9">
      <t>ジムキョク</t>
    </rPh>
    <phoneticPr fontId="1"/>
  </si>
  <si>
    <t>２　法人</t>
  </si>
  <si>
    <t>５　営利法人</t>
  </si>
  <si>
    <t>かぶしきがいしゃ　さくらのき</t>
    <phoneticPr fontId="1"/>
  </si>
  <si>
    <t>株式会社　さくらの季</t>
    <rPh sb="0" eb="4">
      <t>カブシキガイシャ</t>
    </rPh>
    <rPh sb="9" eb="10">
      <t>キ</t>
    </rPh>
    <phoneticPr fontId="1"/>
  </si>
  <si>
    <t>8020001051966</t>
    <phoneticPr fontId="1"/>
  </si>
  <si>
    <t>横浜市神奈川区大口通40-5-104</t>
    <rPh sb="0" eb="3">
      <t>ヨコハマシ</t>
    </rPh>
    <rPh sb="3" eb="7">
      <t>カナガワク</t>
    </rPh>
    <rPh sb="7" eb="10">
      <t>オオグチドオ</t>
    </rPh>
    <phoneticPr fontId="1"/>
  </si>
  <si>
    <t>045</t>
    <phoneticPr fontId="1"/>
  </si>
  <si>
    <t>717</t>
    <phoneticPr fontId="1"/>
  </si>
  <si>
    <t>5941</t>
    <phoneticPr fontId="1"/>
  </si>
  <si>
    <t>5942</t>
    <phoneticPr fontId="1"/>
  </si>
  <si>
    <t>sakuranoki</t>
    <phoneticPr fontId="1"/>
  </si>
  <si>
    <t>air.ocn.ne.jp</t>
    <phoneticPr fontId="1"/>
  </si>
  <si>
    <t>https://</t>
  </si>
  <si>
    <t>www.sakuranoki.org</t>
    <phoneticPr fontId="1"/>
  </si>
  <si>
    <t>赤星　正大</t>
    <rPh sb="0" eb="2">
      <t>アカボシ</t>
    </rPh>
    <rPh sb="3" eb="5">
      <t>マサヒロ</t>
    </rPh>
    <phoneticPr fontId="1"/>
  </si>
  <si>
    <t>代表取締役</t>
    <rPh sb="0" eb="2">
      <t>ダイヒョウ</t>
    </rPh>
    <rPh sb="2" eb="5">
      <t>トリシマリヤク</t>
    </rPh>
    <phoneticPr fontId="1"/>
  </si>
  <si>
    <t>みどりのそよかぜ</t>
    <phoneticPr fontId="1"/>
  </si>
  <si>
    <t>みどりのそよ風</t>
    <rPh sb="6" eb="7">
      <t>カゼ</t>
    </rPh>
    <phoneticPr fontId="1"/>
  </si>
  <si>
    <t>神奈川県横浜市神奈川区大口通30-25</t>
    <rPh sb="0" eb="4">
      <t>カナガワケン</t>
    </rPh>
    <rPh sb="4" eb="7">
      <t>ヨコハマシ</t>
    </rPh>
    <rPh sb="7" eb="11">
      <t>カナガワク</t>
    </rPh>
    <rPh sb="11" eb="14">
      <t>オオグチドオ</t>
    </rPh>
    <phoneticPr fontId="1"/>
  </si>
  <si>
    <t>JR大口</t>
    <rPh sb="2" eb="4">
      <t>オオグチ</t>
    </rPh>
    <phoneticPr fontId="1"/>
  </si>
  <si>
    <t>642</t>
    <phoneticPr fontId="1"/>
  </si>
  <si>
    <t>3036</t>
    <phoneticPr fontId="1"/>
  </si>
  <si>
    <t>施設長</t>
    <rPh sb="0" eb="3">
      <t>シセツチョウ</t>
    </rPh>
    <phoneticPr fontId="1"/>
  </si>
  <si>
    <t>３　住宅型</t>
  </si>
  <si>
    <t>２　事業者が賃借する土地</t>
  </si>
  <si>
    <t>１　あり</t>
  </si>
  <si>
    <t>２　なし</t>
  </si>
  <si>
    <t>２　準耐火建築物</t>
  </si>
  <si>
    <t>１　あり（車椅子対応）</t>
  </si>
  <si>
    <t>１　全ての居室あり</t>
  </si>
  <si>
    <t>１　全ての便所あり</t>
  </si>
  <si>
    <t>１　全ての浴室あり</t>
  </si>
  <si>
    <t>３　なし</t>
  </si>
  <si>
    <t>１　自ら実施</t>
  </si>
  <si>
    <t>○</t>
  </si>
  <si>
    <t>アーチクリニック</t>
    <phoneticPr fontId="1"/>
  </si>
  <si>
    <t>横浜市神奈川区新子安1-33-15-201</t>
    <phoneticPr fontId="1"/>
  </si>
  <si>
    <t>在宅医療、内科、呼吸器内科</t>
    <phoneticPr fontId="1"/>
  </si>
  <si>
    <t>三ッ沢上町歯科医院</t>
    <phoneticPr fontId="1"/>
  </si>
  <si>
    <t>横浜市神奈川区三ッ沢上町2-7</t>
    <phoneticPr fontId="1"/>
  </si>
  <si>
    <t>訪問歯科診療</t>
    <rPh sb="2" eb="4">
      <t>シカ</t>
    </rPh>
    <rPh sb="4" eb="6">
      <t>シンリョウ</t>
    </rPh>
    <phoneticPr fontId="1"/>
  </si>
  <si>
    <t>歯科</t>
    <rPh sb="0" eb="2">
      <t>シカ</t>
    </rPh>
    <phoneticPr fontId="1"/>
  </si>
  <si>
    <t xml:space="preserve">  一　主治医の意見を聴取する。
  二　入居者及びその家族の意見を聴取する。</t>
    <phoneticPr fontId="1"/>
  </si>
  <si>
    <t xml:space="preserve">居室の変更を行う場合、次の手続きを書面にて行うものとします。
居室の住み替えにより入居者の権利や利用料金等に重大な変更が生じる場合も、上記の手続きとあわせ、入居者及び身元引受人等に説明を行い、次に手続きを書面で行うものとします。
    </t>
    <phoneticPr fontId="1"/>
  </si>
  <si>
    <t>1日11,000円(税込)最長期間：7日間
※介護保険サービスは利用できません。
※食費は上記金額に含まれています。</t>
    <phoneticPr fontId="1"/>
  </si>
  <si>
    <t>さくらの季ホームヘルプサービス</t>
    <rPh sb="4" eb="5">
      <t>キ</t>
    </rPh>
    <phoneticPr fontId="1"/>
  </si>
  <si>
    <t>介護福祉士</t>
    <rPh sb="0" eb="5">
      <t>カイゴフクシシ</t>
    </rPh>
    <phoneticPr fontId="1"/>
  </si>
  <si>
    <t>１　利用権方式</t>
  </si>
  <si>
    <t>３　月払い方式</t>
  </si>
  <si>
    <t>料金変更の覚書の締結</t>
    <rPh sb="0" eb="4">
      <t>リョウキンヘンコウ</t>
    </rPh>
    <rPh sb="5" eb="7">
      <t>オボエガキ</t>
    </rPh>
    <rPh sb="8" eb="10">
      <t>テイケツ</t>
    </rPh>
    <phoneticPr fontId="1"/>
  </si>
  <si>
    <t>平米数やシェアハウスなどの相場と事業継続が可能な収支から家賃を算出し、入居者にとってできるだけ負担の少ないようにと考慮。</t>
    <rPh sb="0" eb="3">
      <t>ヘイベイスウ</t>
    </rPh>
    <rPh sb="13" eb="15">
      <t>ソウバ</t>
    </rPh>
    <rPh sb="16" eb="18">
      <t>ジギョウ</t>
    </rPh>
    <rPh sb="18" eb="20">
      <t>ケイゾク</t>
    </rPh>
    <rPh sb="21" eb="23">
      <t>カノウ</t>
    </rPh>
    <rPh sb="24" eb="26">
      <t>シュウシ</t>
    </rPh>
    <rPh sb="28" eb="30">
      <t>ヤチン</t>
    </rPh>
    <rPh sb="31" eb="33">
      <t>サンシュツ</t>
    </rPh>
    <rPh sb="35" eb="37">
      <t>ニュウキョ</t>
    </rPh>
    <rPh sb="37" eb="38">
      <t>シャ</t>
    </rPh>
    <rPh sb="47" eb="49">
      <t>フタン</t>
    </rPh>
    <rPh sb="50" eb="51">
      <t>スク</t>
    </rPh>
    <rPh sb="57" eb="59">
      <t>コウリョ</t>
    </rPh>
    <phoneticPr fontId="1"/>
  </si>
  <si>
    <t>訪問介護サービスに入っている時間以外に必要な日常的なサポート、介助、サービス、突発的な処置や介護にかかる人件費やサービス費の部分を事業継続が可能な収支から算出。</t>
    <rPh sb="0" eb="4">
      <t>ホウモンカイゴ</t>
    </rPh>
    <rPh sb="9" eb="10">
      <t>ハイ</t>
    </rPh>
    <rPh sb="14" eb="16">
      <t>ジカン</t>
    </rPh>
    <rPh sb="16" eb="18">
      <t>イガイ</t>
    </rPh>
    <rPh sb="19" eb="21">
      <t>ヒツヨウ</t>
    </rPh>
    <rPh sb="22" eb="25">
      <t>ニチジョウテキ</t>
    </rPh>
    <rPh sb="31" eb="33">
      <t>カイジョ</t>
    </rPh>
    <rPh sb="39" eb="42">
      <t>トッパツテキ</t>
    </rPh>
    <rPh sb="43" eb="45">
      <t>ショチ</t>
    </rPh>
    <rPh sb="46" eb="48">
      <t>カイゴ</t>
    </rPh>
    <rPh sb="52" eb="55">
      <t>ジンケンヒ</t>
    </rPh>
    <rPh sb="60" eb="61">
      <t>ヒ</t>
    </rPh>
    <rPh sb="62" eb="64">
      <t>ブブン</t>
    </rPh>
    <rPh sb="65" eb="69">
      <t>ジギョウケイゾク</t>
    </rPh>
    <rPh sb="70" eb="72">
      <t>カノウ</t>
    </rPh>
    <rPh sb="73" eb="75">
      <t>シュウシ</t>
    </rPh>
    <rPh sb="77" eb="79">
      <t>サンシュツ</t>
    </rPh>
    <phoneticPr fontId="1"/>
  </si>
  <si>
    <t>各居室及び共用部分を含むこの住宅全体の設備維持や清潔保持にかかる費用を事業継続が可能な収支から算出。</t>
    <rPh sb="0" eb="3">
      <t>カクキョシツ</t>
    </rPh>
    <rPh sb="3" eb="4">
      <t>オヨ</t>
    </rPh>
    <rPh sb="5" eb="9">
      <t>キョウヨウブブン</t>
    </rPh>
    <rPh sb="10" eb="11">
      <t>フク</t>
    </rPh>
    <rPh sb="14" eb="16">
      <t>ジュウタク</t>
    </rPh>
    <rPh sb="16" eb="18">
      <t>ゼンタイ</t>
    </rPh>
    <rPh sb="19" eb="21">
      <t>セツビ</t>
    </rPh>
    <rPh sb="21" eb="23">
      <t>イジ</t>
    </rPh>
    <rPh sb="24" eb="26">
      <t>セイケツ</t>
    </rPh>
    <rPh sb="26" eb="28">
      <t>ホジ</t>
    </rPh>
    <rPh sb="32" eb="34">
      <t>ヒヨウ</t>
    </rPh>
    <rPh sb="35" eb="39">
      <t>ジギョウケイゾク</t>
    </rPh>
    <rPh sb="40" eb="42">
      <t>カノウ</t>
    </rPh>
    <rPh sb="43" eb="45">
      <t>シュウシ</t>
    </rPh>
    <rPh sb="47" eb="49">
      <t>サンシュツ</t>
    </rPh>
    <phoneticPr fontId="1"/>
  </si>
  <si>
    <t>各居室及び共用部全体にかかる水光熱費で、夏季・冬季と春季・秋季での実際の費用の差を年間で慣らし、事業継続に可能な収支から算出。</t>
    <rPh sb="0" eb="3">
      <t>カクキョシツ</t>
    </rPh>
    <rPh sb="3" eb="4">
      <t>オヨ</t>
    </rPh>
    <rPh sb="5" eb="8">
      <t>キョウヨウブ</t>
    </rPh>
    <rPh sb="8" eb="10">
      <t>ゼンタイ</t>
    </rPh>
    <rPh sb="14" eb="18">
      <t>スイコウネツヒ</t>
    </rPh>
    <rPh sb="20" eb="22">
      <t>カキ</t>
    </rPh>
    <rPh sb="23" eb="25">
      <t>トウキ</t>
    </rPh>
    <rPh sb="26" eb="28">
      <t>シュンキ</t>
    </rPh>
    <rPh sb="29" eb="31">
      <t>シュウキ</t>
    </rPh>
    <rPh sb="33" eb="35">
      <t>ジッサイ</t>
    </rPh>
    <rPh sb="36" eb="38">
      <t>ヒヨウ</t>
    </rPh>
    <rPh sb="39" eb="40">
      <t>サ</t>
    </rPh>
    <rPh sb="41" eb="43">
      <t>ネンカン</t>
    </rPh>
    <rPh sb="44" eb="45">
      <t>ナ</t>
    </rPh>
    <rPh sb="48" eb="52">
      <t>ジギョウケイゾク</t>
    </rPh>
    <rPh sb="53" eb="55">
      <t>カノウ</t>
    </rPh>
    <rPh sb="56" eb="58">
      <t>シュウシ</t>
    </rPh>
    <rPh sb="60" eb="62">
      <t>サンシュツ</t>
    </rPh>
    <phoneticPr fontId="1"/>
  </si>
  <si>
    <t>※別添４介護サービス等の一覧表を参照</t>
    <rPh sb="1" eb="3">
      <t>ベッテン</t>
    </rPh>
    <rPh sb="4" eb="6">
      <t>カイゴ</t>
    </rPh>
    <rPh sb="10" eb="11">
      <t>トウ</t>
    </rPh>
    <rPh sb="12" eb="15">
      <t>イチランヒョウ</t>
    </rPh>
    <rPh sb="16" eb="18">
      <t>サンショウ</t>
    </rPh>
    <phoneticPr fontId="1"/>
  </si>
  <si>
    <t>該当なし</t>
    <rPh sb="0" eb="2">
      <t>ガイトウ</t>
    </rPh>
    <phoneticPr fontId="1"/>
  </si>
  <si>
    <t xml:space="preserve">施設担当者：管理者　日下　亜矢
</t>
    <rPh sb="10" eb="12">
      <t>クサカ</t>
    </rPh>
    <rPh sb="13" eb="15">
      <t>アヤ</t>
    </rPh>
    <phoneticPr fontId="1"/>
  </si>
  <si>
    <t>045</t>
    <phoneticPr fontId="1"/>
  </si>
  <si>
    <t>423</t>
    <phoneticPr fontId="1"/>
  </si>
  <si>
    <t>4025</t>
    <phoneticPr fontId="1"/>
  </si>
  <si>
    <t>本社担当者：代表取締役　赤星　正大</t>
    <phoneticPr fontId="1"/>
  </si>
  <si>
    <t>717</t>
    <phoneticPr fontId="1"/>
  </si>
  <si>
    <t>5941</t>
    <phoneticPr fontId="1"/>
  </si>
  <si>
    <t>横浜市健康福祉局高齢施設課</t>
    <phoneticPr fontId="1"/>
  </si>
  <si>
    <t>671</t>
    <phoneticPr fontId="1"/>
  </si>
  <si>
    <t>4117</t>
    <phoneticPr fontId="1"/>
  </si>
  <si>
    <t>神奈川県国民健康保険団体連合会　介護苦情相談課</t>
    <phoneticPr fontId="1"/>
  </si>
  <si>
    <t>329</t>
    <phoneticPr fontId="1"/>
  </si>
  <si>
    <t>3447</t>
    <phoneticPr fontId="1"/>
  </si>
  <si>
    <t>施設賠償責任保険</t>
    <rPh sb="0" eb="2">
      <t>シセツ</t>
    </rPh>
    <rPh sb="2" eb="4">
      <t>バイショウ</t>
    </rPh>
    <rPh sb="4" eb="8">
      <t>セキニンホケン</t>
    </rPh>
    <phoneticPr fontId="1"/>
  </si>
  <si>
    <t>１　入居希望者に公開</t>
  </si>
  <si>
    <t>２　入居希望者に交付</t>
  </si>
  <si>
    <t>３　公開していない</t>
  </si>
  <si>
    <t>別添　適合表参照</t>
    <rPh sb="0" eb="2">
      <t>ベッテン</t>
    </rPh>
    <rPh sb="3" eb="6">
      <t>テキゴウヒョウ</t>
    </rPh>
    <rPh sb="6" eb="8">
      <t>サンショウ</t>
    </rPh>
    <phoneticPr fontId="1"/>
  </si>
  <si>
    <t xml:space="preserve">※1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														
※1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														</t>
    <phoneticPr fontId="1"/>
  </si>
  <si>
    <t>※1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t>
    <phoneticPr fontId="1"/>
  </si>
  <si>
    <t>さくらの季ホームヘルプ・サービス</t>
    <rPh sb="4" eb="5">
      <t>キ</t>
    </rPh>
    <phoneticPr fontId="1"/>
  </si>
  <si>
    <t>デイサービスさくらの季・おおぐち</t>
    <rPh sb="10" eb="11">
      <t>キ</t>
    </rPh>
    <phoneticPr fontId="1"/>
  </si>
  <si>
    <t>横浜市神奈川区大口通15-4-1階</t>
    <rPh sb="0" eb="3">
      <t>ヨコハマシ</t>
    </rPh>
    <rPh sb="3" eb="7">
      <t>カナガワク</t>
    </rPh>
    <rPh sb="7" eb="10">
      <t>オオグチドオ</t>
    </rPh>
    <rPh sb="16" eb="17">
      <t>カイ</t>
    </rPh>
    <phoneticPr fontId="1"/>
  </si>
  <si>
    <t>実費</t>
    <rPh sb="0" eb="2">
      <t>ジッピ</t>
    </rPh>
    <phoneticPr fontId="1"/>
  </si>
  <si>
    <t>１時間あたり3,025円</t>
    <rPh sb="1" eb="3">
      <t>ジカン</t>
    </rPh>
    <rPh sb="7" eb="12">
      <t>025エン</t>
    </rPh>
    <phoneticPr fontId="1"/>
  </si>
  <si>
    <t>訪問介護以外に必要になった時</t>
    <rPh sb="0" eb="4">
      <t>ホウモンカイゴ</t>
    </rPh>
    <rPh sb="4" eb="6">
      <t>イガイ</t>
    </rPh>
    <rPh sb="7" eb="9">
      <t>ヒツヨウ</t>
    </rPh>
    <rPh sb="13" eb="14">
      <t>トキ</t>
    </rPh>
    <phoneticPr fontId="1"/>
  </si>
  <si>
    <t>１回あたり2,000円</t>
    <rPh sb="1" eb="2">
      <t>カイ</t>
    </rPh>
    <rPh sb="10" eb="11">
      <t>エン</t>
    </rPh>
    <phoneticPr fontId="1"/>
  </si>
  <si>
    <t>１回あたり300円</t>
    <rPh sb="1" eb="2">
      <t>カイ</t>
    </rPh>
    <rPh sb="8" eb="9">
      <t>エン</t>
    </rPh>
    <phoneticPr fontId="1"/>
  </si>
  <si>
    <t>１回あたり2,035円</t>
    <rPh sb="1" eb="2">
      <t>カイ</t>
    </rPh>
    <rPh sb="10" eb="11">
      <t>エン</t>
    </rPh>
    <phoneticPr fontId="1"/>
  </si>
  <si>
    <t>夜間帯20；00～翌9：00は1回あたり3,025円</t>
    <rPh sb="0" eb="3">
      <t>ヤカンタイ</t>
    </rPh>
    <rPh sb="9" eb="10">
      <t>ヨク</t>
    </rPh>
    <rPh sb="16" eb="17">
      <t>カイ</t>
    </rPh>
    <rPh sb="21" eb="26">
      <t>025エン</t>
    </rPh>
    <phoneticPr fontId="1"/>
  </si>
  <si>
    <t>JR横浜線『大口駅』より徒歩7　
または京急本線『子安駅』より徒歩6分　</t>
    <rPh sb="2" eb="5">
      <t>ヨコハマセン</t>
    </rPh>
    <rPh sb="6" eb="9">
      <t>オオグチエキ</t>
    </rPh>
    <rPh sb="12" eb="14">
      <t>トホ</t>
    </rPh>
    <rPh sb="20" eb="22">
      <t>ケイキュウ</t>
    </rPh>
    <rPh sb="22" eb="24">
      <t>ホンセン</t>
    </rPh>
    <rPh sb="25" eb="28">
      <t>コヤスエキ</t>
    </rPh>
    <rPh sb="31" eb="33">
      <t>トホ</t>
    </rPh>
    <rPh sb="34" eb="35">
      <t>プン</t>
    </rPh>
    <phoneticPr fontId="1"/>
  </si>
  <si>
    <t>日下　亜矢</t>
    <rPh sb="0" eb="2">
      <t>クサカ</t>
    </rPh>
    <rPh sb="3" eb="5">
      <t>アヤ</t>
    </rPh>
    <phoneticPr fontId="1"/>
  </si>
  <si>
    <t>３　木造</t>
  </si>
  <si>
    <t xml:space="preserve"> </t>
    <phoneticPr fontId="1"/>
  </si>
  <si>
    <t>２　相部屋あり</t>
  </si>
  <si>
    <t>特になし</t>
    <rPh sb="0" eb="1">
      <t>トク</t>
    </rPh>
    <phoneticPr fontId="1"/>
  </si>
  <si>
    <t>定員7名の少人数で家庭的な環境。24時間365日介護員が常駐し、日常生活の支援及び機能訓練を実施し、協力医院と訪問診療の体制で24時間安心対応。</t>
    <rPh sb="37" eb="39">
      <t>シエン</t>
    </rPh>
    <phoneticPr fontId="1"/>
  </si>
  <si>
    <t>自費サービスにて入退院の付添、通院介助も対応可能ですが、基本は家族対応となります</t>
    <rPh sb="0" eb="2">
      <t>ジヒ</t>
    </rPh>
    <rPh sb="8" eb="11">
      <t>ニュウタイイン</t>
    </rPh>
    <rPh sb="12" eb="14">
      <t>ツキソイ</t>
    </rPh>
    <rPh sb="15" eb="17">
      <t>ツウイン</t>
    </rPh>
    <rPh sb="17" eb="19">
      <t>カイジョ</t>
    </rPh>
    <rPh sb="20" eb="24">
      <t>タイオウカノウ</t>
    </rPh>
    <rPh sb="28" eb="30">
      <t>キホン</t>
    </rPh>
    <rPh sb="31" eb="35">
      <t>カゾクタイオウ</t>
    </rPh>
    <phoneticPr fontId="1"/>
  </si>
  <si>
    <t>ご本人様のお身体の状態により、居室の移動を相談する場合があります</t>
    <rPh sb="1" eb="3">
      <t>ホンニン</t>
    </rPh>
    <rPh sb="3" eb="4">
      <t>サマ</t>
    </rPh>
    <rPh sb="6" eb="8">
      <t>カラダ</t>
    </rPh>
    <rPh sb="9" eb="11">
      <t>ジョウタイ</t>
    </rPh>
    <rPh sb="15" eb="17">
      <t>キョシツ</t>
    </rPh>
    <rPh sb="18" eb="20">
      <t>イドウ</t>
    </rPh>
    <rPh sb="21" eb="23">
      <t>ソウダン</t>
    </rPh>
    <rPh sb="25" eb="27">
      <t>バアイ</t>
    </rPh>
    <phoneticPr fontId="1"/>
  </si>
  <si>
    <t>別添3「入居者の条件」をご参照ください</t>
    <rPh sb="0" eb="2">
      <t>ベッテン</t>
    </rPh>
    <rPh sb="4" eb="6">
      <t>ニュウキョ</t>
    </rPh>
    <rPh sb="6" eb="7">
      <t>シャ</t>
    </rPh>
    <rPh sb="8" eb="10">
      <t>ジョウケン</t>
    </rPh>
    <rPh sb="13" eb="15">
      <t>サンショウ</t>
    </rPh>
    <phoneticPr fontId="1"/>
  </si>
  <si>
    <t>別添3「施設又は入居者が入居契約を解除する場合の事由及び手続等」をご参照ください</t>
    <rPh sb="0" eb="2">
      <t>ベッテン</t>
    </rPh>
    <rPh sb="4" eb="6">
      <t>シセツ</t>
    </rPh>
    <rPh sb="6" eb="7">
      <t>マタ</t>
    </rPh>
    <rPh sb="8" eb="11">
      <t>ニュウキョシャ</t>
    </rPh>
    <rPh sb="12" eb="16">
      <t>ニュウキョケイヤク</t>
    </rPh>
    <rPh sb="17" eb="19">
      <t>カイジョ</t>
    </rPh>
    <rPh sb="21" eb="23">
      <t>バアイ</t>
    </rPh>
    <rPh sb="24" eb="26">
      <t>ジユウ</t>
    </rPh>
    <rPh sb="26" eb="27">
      <t>オヨ</t>
    </rPh>
    <rPh sb="28" eb="31">
      <t>テツヅキトウ</t>
    </rPh>
    <rPh sb="34" eb="36">
      <t>サンショウ</t>
    </rPh>
    <phoneticPr fontId="1"/>
  </si>
  <si>
    <t>３　不在期間が○日以上の場合に限り、日割り計算で減額</t>
    <phoneticPr fontId="1"/>
  </si>
  <si>
    <t>横浜市発表の消費者物価指数及び人件費等を勘案し、運営懇談会の意見を聴取、同意を得た上で改定することとする</t>
    <rPh sb="33" eb="35">
      <t>チョウシュ</t>
    </rPh>
    <phoneticPr fontId="1"/>
  </si>
  <si>
    <t>該当なし</t>
    <rPh sb="0" eb="2">
      <t>ガイトウ</t>
    </rPh>
    <phoneticPr fontId="1"/>
  </si>
  <si>
    <t>ご家族の近くの社会福祉施設に転居</t>
    <rPh sb="1" eb="3">
      <t>カゾク</t>
    </rPh>
    <rPh sb="4" eb="5">
      <t>チカ</t>
    </rPh>
    <rPh sb="7" eb="11">
      <t>シャカイフクシ</t>
    </rPh>
    <rPh sb="11" eb="13">
      <t>シセツ</t>
    </rPh>
    <rPh sb="14" eb="16">
      <t>テンキョ</t>
    </rPh>
    <phoneticPr fontId="1"/>
  </si>
  <si>
    <t>特になし</t>
    <rPh sb="0" eb="1">
      <t>トク</t>
    </rPh>
    <phoneticPr fontId="1"/>
  </si>
  <si>
    <t>土・日・祝祭日</t>
    <rPh sb="0" eb="1">
      <t>ツチ</t>
    </rPh>
    <rPh sb="2" eb="3">
      <t>ヒ</t>
    </rPh>
    <rPh sb="4" eb="7">
      <t>シュクサイジツ</t>
    </rPh>
    <phoneticPr fontId="1"/>
  </si>
  <si>
    <t>備考欄※1をご参照ください</t>
    <rPh sb="0" eb="2">
      <t>ビコウ</t>
    </rPh>
    <rPh sb="2" eb="3">
      <t>ラン</t>
    </rPh>
    <rPh sb="7" eb="9">
      <t>サンショウ</t>
    </rPh>
    <phoneticPr fontId="1"/>
  </si>
  <si>
    <t>毎年５月に運営懇談会を実施</t>
    <rPh sb="0" eb="2">
      <t>マイトシ</t>
    </rPh>
    <rPh sb="3" eb="4">
      <t>ガツ</t>
    </rPh>
    <rPh sb="5" eb="7">
      <t>ウンエイ</t>
    </rPh>
    <rPh sb="7" eb="10">
      <t>コンダンカイ</t>
    </rPh>
    <rPh sb="11" eb="13">
      <t>ジッシ</t>
    </rPh>
    <phoneticPr fontId="1"/>
  </si>
  <si>
    <t>デイサービス運営のノウハウを生かし、入居者様が活き活きとした日常生活を送ことが出来るような支援、バリアフリー、緊急通報装置などのハードウェアの機能を備え、安心して住める「住まい」を提供します。</t>
    <rPh sb="45" eb="47">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</si>
</sst>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J302" sqref="J302:L30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25</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221</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2007</v>
      </c>
      <c r="G26" s="167"/>
      <c r="H26" s="35" t="s">
        <v>465</v>
      </c>
      <c r="I26" s="167">
        <v>4</v>
      </c>
      <c r="J26" s="167"/>
      <c r="K26" s="35" t="s">
        <v>466</v>
      </c>
      <c r="L26" s="167">
        <v>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221</v>
      </c>
      <c r="H33" s="35" t="s">
        <v>468</v>
      </c>
      <c r="I33" s="32">
        <v>2</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t="s">
        <v>2547</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2616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2537</v>
      </c>
      <c r="M44" s="35" t="s">
        <v>468</v>
      </c>
      <c r="N44" s="63" t="s">
        <v>2539</v>
      </c>
      <c r="O44" s="136"/>
      <c r="P44" s="137"/>
    </row>
    <row r="45" spans="2:20" ht="20.100000000000001" customHeight="1">
      <c r="B45" s="153"/>
      <c r="C45" s="95"/>
      <c r="D45" s="95"/>
      <c r="E45" s="95"/>
      <c r="F45" s="103" t="s">
        <v>410</v>
      </c>
      <c r="G45" s="141"/>
      <c r="H45" s="141"/>
      <c r="I45" s="104"/>
      <c r="J45" s="78" t="s">
        <v>2540</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2617</v>
      </c>
      <c r="K48" s="87"/>
      <c r="L48" s="87"/>
      <c r="M48" s="87"/>
      <c r="N48" s="87"/>
      <c r="O48" s="78"/>
      <c r="P48" s="88"/>
    </row>
    <row r="49" spans="1:20" ht="20.100000000000001" customHeight="1">
      <c r="B49" s="153"/>
      <c r="C49" s="95"/>
      <c r="D49" s="95"/>
      <c r="E49" s="95"/>
      <c r="F49" s="95" t="s">
        <v>18</v>
      </c>
      <c r="G49" s="95"/>
      <c r="H49" s="95"/>
      <c r="I49" s="95"/>
      <c r="J49" s="87" t="s">
        <v>2552</v>
      </c>
      <c r="K49" s="87"/>
      <c r="L49" s="87"/>
      <c r="M49" s="87"/>
      <c r="N49" s="87"/>
      <c r="O49" s="78"/>
      <c r="P49" s="88"/>
    </row>
    <row r="50" spans="1:20" ht="20.100000000000001" customHeight="1">
      <c r="B50" s="195" t="s">
        <v>28</v>
      </c>
      <c r="C50" s="196"/>
      <c r="D50" s="196"/>
      <c r="E50" s="196"/>
      <c r="F50" s="196"/>
      <c r="G50" s="196"/>
      <c r="H50" s="196"/>
      <c r="I50" s="196"/>
      <c r="J50" s="166">
        <v>2020</v>
      </c>
      <c r="K50" s="167"/>
      <c r="L50" s="35" t="s">
        <v>465</v>
      </c>
      <c r="M50" s="61">
        <v>12</v>
      </c>
      <c r="N50" s="35" t="s">
        <v>466</v>
      </c>
      <c r="O50" s="61">
        <v>15</v>
      </c>
      <c r="P50" s="37" t="s">
        <v>467</v>
      </c>
      <c r="S50" s="15" t="str">
        <f>IF(OR(J50="",M50="",O50=""),"未記入","")</f>
        <v/>
      </c>
    </row>
    <row r="51" spans="1:20" ht="20.100000000000001" customHeight="1" thickBot="1">
      <c r="B51" s="197" t="s">
        <v>29</v>
      </c>
      <c r="C51" s="198"/>
      <c r="D51" s="198"/>
      <c r="E51" s="198"/>
      <c r="F51" s="198"/>
      <c r="G51" s="198"/>
      <c r="H51" s="198"/>
      <c r="I51" s="198"/>
      <c r="J51" s="199">
        <v>2021</v>
      </c>
      <c r="K51" s="200"/>
      <c r="L51" s="36" t="s">
        <v>465</v>
      </c>
      <c r="M51" s="62">
        <v>1</v>
      </c>
      <c r="N51" s="36" t="s">
        <v>466</v>
      </c>
      <c r="O51" s="62">
        <v>15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2553</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164.98</v>
      </c>
      <c r="H61" s="148"/>
      <c r="I61" s="148"/>
      <c r="J61" s="148"/>
      <c r="K61" s="216"/>
      <c r="L61" s="215" t="s">
        <v>496</v>
      </c>
      <c r="M61" s="203"/>
      <c r="N61" s="203"/>
      <c r="O61" s="203"/>
      <c r="P61" s="217"/>
    </row>
    <row r="62" spans="1:20" ht="20.100000000000001" customHeight="1">
      <c r="B62" s="153"/>
      <c r="C62" s="95"/>
      <c r="D62" s="81" t="s">
        <v>39</v>
      </c>
      <c r="E62" s="82"/>
      <c r="F62" s="119"/>
      <c r="G62" s="87" t="s">
        <v>2554</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2555</v>
      </c>
      <c r="L65" s="79"/>
      <c r="M65" s="79"/>
      <c r="N65" s="79"/>
      <c r="O65" s="79"/>
      <c r="P65" s="80"/>
    </row>
    <row r="66" spans="2:16" ht="20.100000000000001" customHeight="1">
      <c r="B66" s="153"/>
      <c r="C66" s="95"/>
      <c r="D66" s="206"/>
      <c r="E66" s="139"/>
      <c r="F66" s="140"/>
      <c r="G66" s="218"/>
      <c r="H66" s="81" t="s">
        <v>420</v>
      </c>
      <c r="I66" s="82"/>
      <c r="J66" s="119"/>
      <c r="K66" s="78" t="s">
        <v>2555</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2020</v>
      </c>
      <c r="L68" s="39" t="s">
        <v>465</v>
      </c>
      <c r="M68" s="61">
        <v>12</v>
      </c>
      <c r="N68" s="39" t="s">
        <v>466</v>
      </c>
      <c r="O68" s="61">
        <v>13</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2045</v>
      </c>
      <c r="L70" s="39" t="s">
        <v>465</v>
      </c>
      <c r="M70" s="61">
        <v>12</v>
      </c>
      <c r="N70" s="39" t="s">
        <v>466</v>
      </c>
      <c r="O70" s="61">
        <v>31</v>
      </c>
      <c r="P70" s="40" t="s">
        <v>467</v>
      </c>
    </row>
    <row r="71" spans="2:16" ht="20.100000000000001" customHeight="1">
      <c r="B71" s="153"/>
      <c r="C71" s="95"/>
      <c r="D71" s="120"/>
      <c r="E71" s="121"/>
      <c r="F71" s="122"/>
      <c r="G71" s="219"/>
      <c r="H71" s="76" t="s">
        <v>421</v>
      </c>
      <c r="I71" s="76"/>
      <c r="J71" s="77"/>
      <c r="K71" s="78" t="s">
        <v>2556</v>
      </c>
      <c r="L71" s="79"/>
      <c r="M71" s="79"/>
      <c r="N71" s="79"/>
      <c r="O71" s="79"/>
      <c r="P71" s="80"/>
    </row>
    <row r="72" spans="2:16" ht="20.100000000000001" customHeight="1">
      <c r="B72" s="434" t="s">
        <v>2355</v>
      </c>
      <c r="C72" s="435"/>
      <c r="D72" s="81" t="s">
        <v>40</v>
      </c>
      <c r="E72" s="82"/>
      <c r="F72" s="119"/>
      <c r="G72" s="135" t="s">
        <v>41</v>
      </c>
      <c r="H72" s="136"/>
      <c r="I72" s="136"/>
      <c r="J72" s="232"/>
      <c r="K72" s="78">
        <v>199.36</v>
      </c>
      <c r="L72" s="79"/>
      <c r="M72" s="79"/>
      <c r="N72" s="76" t="s">
        <v>471</v>
      </c>
      <c r="O72" s="76"/>
      <c r="P72" s="201"/>
    </row>
    <row r="73" spans="2:16" ht="20.100000000000001" customHeight="1">
      <c r="B73" s="436"/>
      <c r="C73" s="437"/>
      <c r="D73" s="120"/>
      <c r="E73" s="121"/>
      <c r="F73" s="122"/>
      <c r="G73" s="196" t="s">
        <v>42</v>
      </c>
      <c r="H73" s="196"/>
      <c r="I73" s="196"/>
      <c r="J73" s="196"/>
      <c r="K73" s="78">
        <v>199.36</v>
      </c>
      <c r="L73" s="79"/>
      <c r="M73" s="79"/>
      <c r="N73" s="76" t="s">
        <v>471</v>
      </c>
      <c r="O73" s="76"/>
      <c r="P73" s="201"/>
    </row>
    <row r="74" spans="2:16" ht="20.100000000000001" customHeight="1">
      <c r="B74" s="436"/>
      <c r="C74" s="437"/>
      <c r="D74" s="95" t="s">
        <v>43</v>
      </c>
      <c r="E74" s="95"/>
      <c r="F74" s="95"/>
      <c r="G74" s="87" t="s">
        <v>2557</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2618</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t="s">
        <v>2619</v>
      </c>
      <c r="I79" s="105"/>
      <c r="J79" s="105"/>
      <c r="K79" s="105"/>
      <c r="L79" s="105"/>
      <c r="M79" s="105"/>
      <c r="N79" s="105"/>
      <c r="O79" s="105"/>
      <c r="P79" s="106"/>
    </row>
    <row r="80" spans="2:16" ht="20.100000000000001" customHeight="1">
      <c r="B80" s="436"/>
      <c r="C80" s="437"/>
      <c r="D80" s="95" t="s">
        <v>39</v>
      </c>
      <c r="E80" s="95"/>
      <c r="F80" s="95"/>
      <c r="G80" s="87"/>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2555</v>
      </c>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2020</v>
      </c>
      <c r="L86" s="39" t="s">
        <v>465</v>
      </c>
      <c r="M86" s="61">
        <v>12</v>
      </c>
      <c r="N86" s="39" t="s">
        <v>466</v>
      </c>
      <c r="O86" s="61">
        <v>13</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2045</v>
      </c>
      <c r="L88" s="39" t="s">
        <v>465</v>
      </c>
      <c r="M88" s="61">
        <v>12</v>
      </c>
      <c r="N88" s="39" t="s">
        <v>466</v>
      </c>
      <c r="O88" s="61">
        <v>31</v>
      </c>
      <c r="P88" s="40" t="s">
        <v>467</v>
      </c>
    </row>
    <row r="89" spans="2:19" ht="20.100000000000001" customHeight="1">
      <c r="B89" s="438"/>
      <c r="C89" s="439"/>
      <c r="D89" s="95"/>
      <c r="E89" s="95"/>
      <c r="F89" s="95"/>
      <c r="G89" s="219"/>
      <c r="H89" s="76" t="s">
        <v>421</v>
      </c>
      <c r="I89" s="76"/>
      <c r="J89" s="77"/>
      <c r="K89" s="78" t="s">
        <v>2556</v>
      </c>
      <c r="L89" s="79"/>
      <c r="M89" s="79"/>
      <c r="N89" s="79"/>
      <c r="O89" s="79"/>
      <c r="P89" s="80"/>
    </row>
    <row r="90" spans="2:19" ht="20.100000000000001" customHeight="1">
      <c r="B90" s="153" t="s">
        <v>45</v>
      </c>
      <c r="C90" s="95"/>
      <c r="D90" s="237" t="s">
        <v>46</v>
      </c>
      <c r="E90" s="82"/>
      <c r="F90" s="119"/>
      <c r="G90" s="87" t="s">
        <v>2620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11.59</v>
      </c>
      <c r="K95" s="50" t="s">
        <v>471</v>
      </c>
      <c r="L95" s="78">
        <v>2</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13.25</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10.45</v>
      </c>
      <c r="K97" s="50" t="s">
        <v>471</v>
      </c>
      <c r="L97" s="78">
        <v>1</v>
      </c>
      <c r="M97" s="160"/>
      <c r="N97" s="150" t="s">
        <v>2396</v>
      </c>
      <c r="O97" s="151"/>
      <c r="P97" s="152"/>
      <c r="S97" s="15" t="str">
        <f t="shared" si="0"/>
        <v/>
      </c>
    </row>
    <row r="98" spans="2:19" ht="20.100000000000001" customHeight="1">
      <c r="B98" s="153"/>
      <c r="C98" s="95"/>
      <c r="D98" s="95" t="s">
        <v>50</v>
      </c>
      <c r="E98" s="95"/>
      <c r="F98" s="87" t="s">
        <v>2358</v>
      </c>
      <c r="G98" s="87"/>
      <c r="H98" s="87" t="s">
        <v>2359</v>
      </c>
      <c r="I98" s="87"/>
      <c r="J98" s="23">
        <v>11.39</v>
      </c>
      <c r="K98" s="50" t="s">
        <v>471</v>
      </c>
      <c r="L98" s="78">
        <v>1</v>
      </c>
      <c r="M98" s="160"/>
      <c r="N98" s="150" t="s">
        <v>2396</v>
      </c>
      <c r="O98" s="151"/>
      <c r="P98" s="152"/>
      <c r="S98" s="15" t="str">
        <f t="shared" si="0"/>
        <v/>
      </c>
    </row>
    <row r="99" spans="2:19" ht="20.100000000000001" customHeight="1">
      <c r="B99" s="153"/>
      <c r="C99" s="95"/>
      <c r="D99" s="95" t="s">
        <v>51</v>
      </c>
      <c r="E99" s="95"/>
      <c r="F99" s="87" t="s">
        <v>2358</v>
      </c>
      <c r="G99" s="87"/>
      <c r="H99" s="87" t="s">
        <v>2359</v>
      </c>
      <c r="I99" s="87"/>
      <c r="J99" s="23">
        <v>16.46</v>
      </c>
      <c r="K99" s="50" t="s">
        <v>471</v>
      </c>
      <c r="L99" s="78">
        <v>1</v>
      </c>
      <c r="M99" s="160"/>
      <c r="N99" s="150" t="s">
        <v>2397</v>
      </c>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0</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2555</v>
      </c>
      <c r="H113" s="87"/>
      <c r="I113" s="87"/>
      <c r="J113" s="87"/>
      <c r="K113" s="87"/>
      <c r="L113" s="87"/>
      <c r="M113" s="87"/>
      <c r="N113" s="87"/>
      <c r="O113" s="78"/>
      <c r="P113" s="88"/>
    </row>
    <row r="114" spans="2:16" ht="20.100000000000001" customHeight="1">
      <c r="B114" s="242"/>
      <c r="C114" s="243"/>
      <c r="D114" s="237" t="s">
        <v>79</v>
      </c>
      <c r="E114" s="221"/>
      <c r="F114" s="222"/>
      <c r="G114" s="240" t="s">
        <v>2556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2558</v>
      </c>
      <c r="H116" s="87"/>
      <c r="I116" s="87"/>
      <c r="J116" s="87"/>
      <c r="K116" s="87"/>
      <c r="L116" s="87"/>
      <c r="M116" s="87"/>
      <c r="N116" s="87"/>
      <c r="O116" s="78"/>
      <c r="P116" s="88"/>
    </row>
    <row r="117" spans="2:16" ht="20.100000000000001" customHeight="1">
      <c r="B117" s="220" t="s">
        <v>70</v>
      </c>
      <c r="C117" s="222"/>
      <c r="D117" s="75" t="s">
        <v>72</v>
      </c>
      <c r="E117" s="76"/>
      <c r="F117" s="77"/>
      <c r="G117" s="87" t="s">
        <v>2555</v>
      </c>
      <c r="H117" s="87"/>
      <c r="I117" s="87"/>
      <c r="J117" s="87"/>
      <c r="K117" s="87"/>
      <c r="L117" s="87"/>
      <c r="M117" s="87"/>
      <c r="N117" s="87"/>
      <c r="O117" s="78"/>
      <c r="P117" s="88"/>
    </row>
    <row r="118" spans="2:16" ht="20.100000000000001" customHeight="1">
      <c r="B118" s="223"/>
      <c r="C118" s="225"/>
      <c r="D118" s="84" t="s">
        <v>73</v>
      </c>
      <c r="E118" s="85"/>
      <c r="F118" s="86"/>
      <c r="G118" s="87" t="s">
        <v>2555</v>
      </c>
      <c r="H118" s="87"/>
      <c r="I118" s="87"/>
      <c r="J118" s="87"/>
      <c r="K118" s="87"/>
      <c r="L118" s="87"/>
      <c r="M118" s="87"/>
      <c r="N118" s="87"/>
      <c r="O118" s="78"/>
      <c r="P118" s="88"/>
    </row>
    <row r="119" spans="2:16" ht="20.100000000000001" customHeight="1">
      <c r="B119" s="223"/>
      <c r="C119" s="225"/>
      <c r="D119" s="245" t="s">
        <v>74</v>
      </c>
      <c r="E119" s="246"/>
      <c r="F119" s="247"/>
      <c r="G119" s="87" t="s">
        <v>2555</v>
      </c>
      <c r="H119" s="87"/>
      <c r="I119" s="87"/>
      <c r="J119" s="87"/>
      <c r="K119" s="87"/>
      <c r="L119" s="87"/>
      <c r="M119" s="87"/>
      <c r="N119" s="87"/>
      <c r="O119" s="78"/>
      <c r="P119" s="88"/>
    </row>
    <row r="120" spans="2:16" ht="20.100000000000001" customHeight="1">
      <c r="B120" s="223"/>
      <c r="C120" s="225"/>
      <c r="D120" s="75" t="s">
        <v>75</v>
      </c>
      <c r="E120" s="76"/>
      <c r="F120" s="77"/>
      <c r="G120" s="87" t="s">
        <v>2555</v>
      </c>
      <c r="H120" s="87"/>
      <c r="I120" s="87"/>
      <c r="J120" s="87"/>
      <c r="K120" s="87"/>
      <c r="L120" s="87"/>
      <c r="M120" s="87"/>
      <c r="N120" s="87"/>
      <c r="O120" s="78"/>
      <c r="P120" s="88"/>
    </row>
    <row r="121" spans="2:16" ht="20.100000000000001" customHeight="1">
      <c r="B121" s="223"/>
      <c r="C121" s="225"/>
      <c r="D121" s="75" t="s">
        <v>76</v>
      </c>
      <c r="E121" s="76"/>
      <c r="F121" s="77"/>
      <c r="G121" s="87" t="s">
        <v>2555</v>
      </c>
      <c r="H121" s="87"/>
      <c r="I121" s="87"/>
      <c r="J121" s="87"/>
      <c r="K121" s="87"/>
      <c r="L121" s="87"/>
      <c r="M121" s="87"/>
      <c r="N121" s="87"/>
      <c r="O121" s="78"/>
      <c r="P121" s="88"/>
    </row>
    <row r="122" spans="2:16" ht="20.100000000000001" customHeight="1">
      <c r="B122" s="248"/>
      <c r="C122" s="249"/>
      <c r="D122" s="75" t="s">
        <v>77</v>
      </c>
      <c r="E122" s="76"/>
      <c r="F122" s="77"/>
      <c r="G122" s="87" t="s">
        <v>2555</v>
      </c>
      <c r="H122" s="87"/>
      <c r="I122" s="87"/>
      <c r="J122" s="87"/>
      <c r="K122" s="87"/>
      <c r="L122" s="87"/>
      <c r="M122" s="87"/>
      <c r="N122" s="87"/>
      <c r="O122" s="78"/>
      <c r="P122" s="88"/>
    </row>
    <row r="123" spans="2:16" ht="20.100000000000001" customHeight="1">
      <c r="B123" s="220" t="s">
        <v>411</v>
      </c>
      <c r="C123" s="222"/>
      <c r="D123" s="75" t="s">
        <v>429</v>
      </c>
      <c r="E123" s="76"/>
      <c r="F123" s="77"/>
      <c r="G123" s="87" t="s">
        <v>2559</v>
      </c>
      <c r="H123" s="87"/>
      <c r="I123" s="87"/>
      <c r="J123" s="87"/>
      <c r="K123" s="87"/>
      <c r="L123" s="87"/>
      <c r="M123" s="87"/>
      <c r="N123" s="87"/>
      <c r="O123" s="78"/>
      <c r="P123" s="88"/>
    </row>
    <row r="124" spans="2:16" ht="20.100000000000001" customHeight="1">
      <c r="B124" s="223"/>
      <c r="C124" s="225"/>
      <c r="D124" s="84" t="s">
        <v>430</v>
      </c>
      <c r="E124" s="85"/>
      <c r="F124" s="86"/>
      <c r="G124" s="87" t="s">
        <v>2560</v>
      </c>
      <c r="H124" s="87"/>
      <c r="I124" s="87"/>
      <c r="J124" s="87"/>
      <c r="K124" s="87"/>
      <c r="L124" s="87"/>
      <c r="M124" s="87"/>
      <c r="N124" s="87"/>
      <c r="O124" s="78"/>
      <c r="P124" s="88"/>
    </row>
    <row r="125" spans="2:16" ht="20.100000000000001" customHeight="1">
      <c r="B125" s="223"/>
      <c r="C125" s="225"/>
      <c r="D125" s="245" t="s">
        <v>431</v>
      </c>
      <c r="E125" s="246"/>
      <c r="F125" s="247"/>
      <c r="G125" s="87" t="s">
        <v>2561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t="s">
        <v>2562</v>
      </c>
      <c r="H127" s="87"/>
      <c r="I127" s="87"/>
      <c r="J127" s="87"/>
      <c r="K127" s="87"/>
      <c r="L127" s="87"/>
      <c r="M127" s="87"/>
      <c r="N127" s="87"/>
      <c r="O127" s="78"/>
      <c r="P127" s="88"/>
    </row>
    <row r="128" spans="2:16" ht="57.75" customHeight="1" thickBot="1">
      <c r="B128" s="182" t="s">
        <v>71</v>
      </c>
      <c r="C128" s="183"/>
      <c r="D128" s="259" t="s">
        <v>2621</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2635</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2622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2564</v>
      </c>
      <c r="G197" s="203" t="s">
        <v>455</v>
      </c>
      <c r="H197" s="203"/>
      <c r="I197" s="203"/>
      <c r="J197" s="203"/>
      <c r="K197" s="203"/>
      <c r="L197" s="203"/>
      <c r="M197" s="203"/>
      <c r="N197" s="203"/>
      <c r="O197" s="203"/>
      <c r="P197" s="217"/>
    </row>
    <row r="198" spans="1:20" ht="20.100000000000001" customHeight="1">
      <c r="B198" s="153"/>
      <c r="C198" s="95"/>
      <c r="D198" s="95"/>
      <c r="E198" s="95"/>
      <c r="F198" s="14" t="s">
        <v>2564</v>
      </c>
      <c r="G198" s="76" t="s">
        <v>456</v>
      </c>
      <c r="H198" s="76"/>
      <c r="I198" s="76"/>
      <c r="J198" s="76"/>
      <c r="K198" s="76"/>
      <c r="L198" s="76"/>
      <c r="M198" s="76"/>
      <c r="N198" s="76"/>
      <c r="O198" s="76"/>
      <c r="P198" s="201"/>
    </row>
    <row r="199" spans="1:20" ht="20.100000000000001" customHeight="1">
      <c r="B199" s="153"/>
      <c r="C199" s="95"/>
      <c r="D199" s="95"/>
      <c r="E199" s="95"/>
      <c r="F199" s="14" t="s">
        <v>2564</v>
      </c>
      <c r="G199" s="76" t="s">
        <v>457</v>
      </c>
      <c r="H199" s="76"/>
      <c r="I199" s="76"/>
      <c r="J199" s="76"/>
      <c r="K199" s="76"/>
      <c r="L199" s="76"/>
      <c r="M199" s="76"/>
      <c r="N199" s="76"/>
      <c r="O199" s="76"/>
      <c r="P199" s="201"/>
    </row>
    <row r="200" spans="1:20" ht="79.5" customHeight="1">
      <c r="B200" s="153"/>
      <c r="C200" s="95"/>
      <c r="D200" s="95"/>
      <c r="E200" s="95"/>
      <c r="F200" s="14" t="s">
        <v>2564</v>
      </c>
      <c r="G200" s="76" t="s">
        <v>432</v>
      </c>
      <c r="H200" s="76"/>
      <c r="I200" s="77"/>
      <c r="J200" s="92" t="s">
        <v>2623</v>
      </c>
      <c r="K200" s="105"/>
      <c r="L200" s="105"/>
      <c r="M200" s="105"/>
      <c r="N200" s="105"/>
      <c r="O200" s="105"/>
      <c r="P200" s="106"/>
    </row>
    <row r="201" spans="1:20" ht="39.950000000000003" customHeight="1">
      <c r="B201" s="291" t="s">
        <v>101</v>
      </c>
      <c r="C201" s="292"/>
      <c r="D201" s="107">
        <v>1</v>
      </c>
      <c r="E201" s="108"/>
      <c r="F201" s="95" t="s">
        <v>5</v>
      </c>
      <c r="G201" s="95"/>
      <c r="H201" s="95"/>
      <c r="I201" s="96" t="s">
        <v>2565</v>
      </c>
      <c r="J201" s="97"/>
      <c r="K201" s="97"/>
      <c r="L201" s="97"/>
      <c r="M201" s="97"/>
      <c r="N201" s="97"/>
      <c r="O201" s="98"/>
      <c r="P201" s="99"/>
    </row>
    <row r="202" spans="1:20" ht="39.950000000000003" customHeight="1">
      <c r="B202" s="293"/>
      <c r="C202" s="294"/>
      <c r="D202" s="109"/>
      <c r="E202" s="110"/>
      <c r="F202" s="95" t="s">
        <v>103</v>
      </c>
      <c r="G202" s="95"/>
      <c r="H202" s="95"/>
      <c r="I202" s="96" t="s">
        <v>2566</v>
      </c>
      <c r="J202" s="97"/>
      <c r="K202" s="97"/>
      <c r="L202" s="97"/>
      <c r="M202" s="97"/>
      <c r="N202" s="97"/>
      <c r="O202" s="98"/>
      <c r="P202" s="99"/>
    </row>
    <row r="203" spans="1:20" ht="79.5" customHeight="1">
      <c r="B203" s="293"/>
      <c r="C203" s="294"/>
      <c r="D203" s="109"/>
      <c r="E203" s="110"/>
      <c r="F203" s="95" t="s">
        <v>104</v>
      </c>
      <c r="G203" s="95"/>
      <c r="H203" s="95"/>
      <c r="I203" s="96" t="s">
        <v>2567</v>
      </c>
      <c r="J203" s="97"/>
      <c r="K203" s="97"/>
      <c r="L203" s="97"/>
      <c r="M203" s="97"/>
      <c r="N203" s="97"/>
      <c r="O203" s="98"/>
      <c r="P203" s="99"/>
    </row>
    <row r="204" spans="1:20" ht="79.5" customHeight="1">
      <c r="B204" s="293"/>
      <c r="C204" s="294"/>
      <c r="D204" s="109"/>
      <c r="E204" s="110"/>
      <c r="F204" s="95" t="s">
        <v>413</v>
      </c>
      <c r="G204" s="95"/>
      <c r="H204" s="95"/>
      <c r="I204" s="96" t="s">
        <v>2567</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2555</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2555</v>
      </c>
      <c r="N206" s="79"/>
      <c r="O206" s="79"/>
      <c r="P206" s="80"/>
      <c r="T206" s="69"/>
    </row>
    <row r="207" spans="1:20" ht="39.950000000000003" customHeight="1">
      <c r="B207" s="293"/>
      <c r="C207" s="294"/>
      <c r="D207" s="107">
        <v>2</v>
      </c>
      <c r="E207" s="108"/>
      <c r="F207" s="95" t="s">
        <v>5</v>
      </c>
      <c r="G207" s="95"/>
      <c r="H207" s="95"/>
      <c r="I207" s="92" t="s">
        <v>2568</v>
      </c>
      <c r="J207" s="93"/>
      <c r="K207" s="93"/>
      <c r="L207" s="93"/>
      <c r="M207" s="93"/>
      <c r="N207" s="93"/>
      <c r="O207" s="93"/>
      <c r="P207" s="94"/>
    </row>
    <row r="208" spans="1:20" ht="39.950000000000003" customHeight="1">
      <c r="B208" s="293"/>
      <c r="C208" s="294"/>
      <c r="D208" s="109"/>
      <c r="E208" s="110"/>
      <c r="F208" s="95" t="s">
        <v>103</v>
      </c>
      <c r="G208" s="95"/>
      <c r="H208" s="95"/>
      <c r="I208" s="96" t="s">
        <v>2569</v>
      </c>
      <c r="J208" s="97"/>
      <c r="K208" s="97"/>
      <c r="L208" s="97"/>
      <c r="M208" s="97"/>
      <c r="N208" s="97"/>
      <c r="O208" s="98"/>
      <c r="P208" s="99"/>
    </row>
    <row r="209" spans="1:20" ht="79.5" customHeight="1">
      <c r="B209" s="293"/>
      <c r="C209" s="294"/>
      <c r="D209" s="109"/>
      <c r="E209" s="110"/>
      <c r="F209" s="95" t="s">
        <v>104</v>
      </c>
      <c r="G209" s="95"/>
      <c r="H209" s="95"/>
      <c r="I209" s="96" t="s">
        <v>2570</v>
      </c>
      <c r="J209" s="97"/>
      <c r="K209" s="97"/>
      <c r="L209" s="97"/>
      <c r="M209" s="97"/>
      <c r="N209" s="97"/>
      <c r="O209" s="98"/>
      <c r="P209" s="99"/>
    </row>
    <row r="210" spans="1:20" ht="79.5" customHeight="1">
      <c r="B210" s="293"/>
      <c r="C210" s="294"/>
      <c r="D210" s="109"/>
      <c r="E210" s="110"/>
      <c r="F210" s="95" t="s">
        <v>413</v>
      </c>
      <c r="G210" s="95"/>
      <c r="H210" s="95"/>
      <c r="I210" s="96" t="s">
        <v>2571</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2556</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2556</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2555</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2565</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2566</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2564</v>
      </c>
      <c r="G245" s="286" t="s">
        <v>432</v>
      </c>
      <c r="H245" s="76"/>
      <c r="I245" s="77"/>
      <c r="J245" s="92" t="s">
        <v>2624</v>
      </c>
      <c r="K245" s="105"/>
      <c r="L245" s="105"/>
      <c r="M245" s="105"/>
      <c r="N245" s="105"/>
      <c r="O245" s="105"/>
      <c r="P245" s="106"/>
    </row>
    <row r="246" spans="2:16" ht="120" customHeight="1">
      <c r="B246" s="153" t="s">
        <v>109</v>
      </c>
      <c r="C246" s="95"/>
      <c r="D246" s="95"/>
      <c r="E246" s="95"/>
      <c r="F246" s="92" t="s">
        <v>2572</v>
      </c>
      <c r="G246" s="93"/>
      <c r="H246" s="93"/>
      <c r="I246" s="93"/>
      <c r="J246" s="93"/>
      <c r="K246" s="93"/>
      <c r="L246" s="93"/>
      <c r="M246" s="93"/>
      <c r="N246" s="93"/>
      <c r="O246" s="93"/>
      <c r="P246" s="94"/>
    </row>
    <row r="247" spans="2:16" ht="120" customHeight="1">
      <c r="B247" s="153" t="s">
        <v>110</v>
      </c>
      <c r="C247" s="95"/>
      <c r="D247" s="95"/>
      <c r="E247" s="95"/>
      <c r="F247" s="92" t="s">
        <v>2573</v>
      </c>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2556</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2556</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2555</v>
      </c>
      <c r="K263" s="87"/>
      <c r="L263" s="87"/>
      <c r="M263" s="87"/>
      <c r="N263" s="87"/>
      <c r="O263" s="78"/>
      <c r="P263" s="88"/>
      <c r="S263" s="15" t="str">
        <f>IF(J263="","未記入","")</f>
        <v/>
      </c>
    </row>
    <row r="264" spans="2:20" ht="120" customHeight="1">
      <c r="B264" s="153" t="s">
        <v>123</v>
      </c>
      <c r="C264" s="95"/>
      <c r="D264" s="95"/>
      <c r="E264" s="95"/>
      <c r="F264" s="92" t="s">
        <v>2625</v>
      </c>
      <c r="G264" s="93"/>
      <c r="H264" s="93"/>
      <c r="I264" s="93"/>
      <c r="J264" s="93"/>
      <c r="K264" s="93"/>
      <c r="L264" s="93"/>
      <c r="M264" s="93"/>
      <c r="N264" s="93"/>
      <c r="O264" s="93"/>
      <c r="P264" s="94"/>
    </row>
    <row r="265" spans="2:20" ht="60" customHeight="1">
      <c r="B265" s="153" t="s">
        <v>474</v>
      </c>
      <c r="C265" s="95"/>
      <c r="D265" s="95"/>
      <c r="E265" s="95"/>
      <c r="F265" s="92" t="s">
        <v>2626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2626</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2555</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2574</v>
      </c>
      <c r="K271" s="105"/>
      <c r="L271" s="105"/>
      <c r="M271" s="105"/>
      <c r="N271" s="105"/>
      <c r="O271" s="105"/>
      <c r="P271" s="106"/>
    </row>
    <row r="272" spans="2:20" ht="20.100000000000001" customHeight="1">
      <c r="B272" s="153" t="s">
        <v>127</v>
      </c>
      <c r="C272" s="95"/>
      <c r="D272" s="95"/>
      <c r="E272" s="95"/>
      <c r="F272" s="78">
        <v>7</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15</v>
      </c>
      <c r="F285" s="244"/>
      <c r="G285" s="244"/>
      <c r="H285" s="78">
        <v>9</v>
      </c>
      <c r="I285" s="79"/>
      <c r="J285" s="160"/>
      <c r="K285" s="87">
        <v>6</v>
      </c>
      <c r="L285" s="87"/>
      <c r="M285" s="87"/>
      <c r="N285" s="87">
        <v>12</v>
      </c>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1</v>
      </c>
      <c r="H302" s="141"/>
      <c r="I302" s="104"/>
      <c r="J302" s="87">
        <v>1</v>
      </c>
      <c r="K302" s="87"/>
      <c r="L302" s="87"/>
      <c r="M302" s="87"/>
      <c r="N302" s="87"/>
      <c r="O302" s="78"/>
      <c r="P302" s="88"/>
    </row>
    <row r="303" spans="2:20" ht="20.100000000000001" customHeight="1">
      <c r="B303" s="153" t="s">
        <v>157</v>
      </c>
      <c r="C303" s="95"/>
      <c r="D303" s="95"/>
      <c r="E303" s="95"/>
      <c r="F303" s="95"/>
      <c r="G303" s="103">
        <f>IF(OR($J$303&lt;&gt;"",$M$303&lt;&gt;""),SUM($J$303,$M$303),"")</f>
        <v>6</v>
      </c>
      <c r="H303" s="141"/>
      <c r="I303" s="104"/>
      <c r="J303" s="87">
        <v>6</v>
      </c>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7</v>
      </c>
      <c r="H305" s="141"/>
      <c r="I305" s="104"/>
      <c r="J305" s="87">
        <v>7</v>
      </c>
      <c r="K305" s="87"/>
      <c r="L305" s="87"/>
      <c r="M305" s="87"/>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v>15</v>
      </c>
      <c r="L333" s="79"/>
      <c r="M333" s="79"/>
      <c r="N333" s="79"/>
      <c r="O333" s="79"/>
      <c r="P333" s="37" t="s">
        <v>478</v>
      </c>
    </row>
    <row r="334" spans="2:20" ht="60" customHeight="1">
      <c r="B334" s="223"/>
      <c r="C334" s="224"/>
      <c r="D334" s="224"/>
      <c r="E334" s="224"/>
      <c r="F334" s="225"/>
      <c r="G334" s="75" t="s">
        <v>175</v>
      </c>
      <c r="H334" s="76"/>
      <c r="I334" s="76"/>
      <c r="J334" s="77"/>
      <c r="K334" s="96" t="s">
        <v>2575</v>
      </c>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2556</v>
      </c>
      <c r="M339" s="148"/>
      <c r="N339" s="148"/>
      <c r="O339" s="148"/>
      <c r="P339" s="149"/>
    </row>
    <row r="340" spans="2:20" ht="20.100000000000001" customHeight="1">
      <c r="B340" s="138"/>
      <c r="C340" s="139"/>
      <c r="D340" s="139"/>
      <c r="E340" s="139"/>
      <c r="F340" s="140"/>
      <c r="G340" s="237" t="s">
        <v>440</v>
      </c>
      <c r="H340" s="222"/>
      <c r="I340" s="78" t="s">
        <v>2555</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2576</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2</v>
      </c>
      <c r="J345" s="28">
        <v>4</v>
      </c>
      <c r="K345" s="28"/>
      <c r="L345" s="28"/>
      <c r="M345" s="28"/>
      <c r="N345" s="28"/>
      <c r="O345" s="28"/>
      <c r="P345" s="28"/>
      <c r="Q345" s="12"/>
    </row>
    <row r="346" spans="2:20" ht="20.100000000000001" customHeight="1">
      <c r="B346" s="220" t="s">
        <v>181</v>
      </c>
      <c r="C346" s="221"/>
      <c r="D346" s="221"/>
      <c r="E346" s="221"/>
      <c r="F346" s="222"/>
      <c r="G346" s="28"/>
      <c r="H346" s="28"/>
      <c r="I346" s="28">
        <v>2</v>
      </c>
      <c r="J346" s="28">
        <v>2</v>
      </c>
      <c r="K346" s="28"/>
      <c r="L346" s="28"/>
      <c r="M346" s="28"/>
      <c r="N346" s="28"/>
      <c r="O346" s="28"/>
      <c r="P346" s="28"/>
      <c r="Q346" s="12"/>
    </row>
    <row r="347" spans="2:20" ht="20.100000000000001" customHeight="1">
      <c r="B347" s="348" t="s">
        <v>182</v>
      </c>
      <c r="C347" s="349"/>
      <c r="D347" s="75" t="s">
        <v>183</v>
      </c>
      <c r="E347" s="76"/>
      <c r="F347" s="77"/>
      <c r="G347" s="28"/>
      <c r="H347" s="28"/>
      <c r="I347" s="28">
        <v>1</v>
      </c>
      <c r="J347" s="28">
        <v>4</v>
      </c>
      <c r="K347" s="28"/>
      <c r="L347" s="28"/>
      <c r="M347" s="28"/>
      <c r="N347" s="28"/>
      <c r="O347" s="28"/>
      <c r="P347" s="28"/>
      <c r="Q347" s="12"/>
    </row>
    <row r="348" spans="2:20" ht="20.100000000000001" customHeight="1">
      <c r="B348" s="350"/>
      <c r="C348" s="351"/>
      <c r="D348" s="237" t="s">
        <v>184</v>
      </c>
      <c r="E348" s="221"/>
      <c r="F348" s="222"/>
      <c r="G348" s="346"/>
      <c r="H348" s="346"/>
      <c r="I348" s="346">
        <v>4</v>
      </c>
      <c r="J348" s="346">
        <v>2</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3</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1</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2555</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2577</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2556</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2627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3</v>
      </c>
      <c r="K370" s="79"/>
      <c r="L370" s="79"/>
      <c r="M370" s="76" t="s">
        <v>443</v>
      </c>
      <c r="N370" s="76"/>
      <c r="O370" s="76"/>
      <c r="P370" s="201"/>
      <c r="S370" s="15" t="str">
        <f>IF(F368=MST!CI6,IF(J370="","未記入",""),"")</f>
        <v/>
      </c>
    </row>
    <row r="371" spans="2:20" ht="120" customHeight="1">
      <c r="B371" s="306" t="s">
        <v>196</v>
      </c>
      <c r="C371" s="95"/>
      <c r="D371" s="95" t="s">
        <v>197</v>
      </c>
      <c r="E371" s="95"/>
      <c r="F371" s="92" t="s">
        <v>2628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2579</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2</v>
      </c>
      <c r="J376" s="87"/>
      <c r="K376" s="87"/>
      <c r="L376" s="87"/>
      <c r="M376" s="78">
        <v>4</v>
      </c>
      <c r="N376" s="79"/>
      <c r="O376" s="79"/>
      <c r="P376" s="80"/>
    </row>
    <row r="377" spans="2:20" ht="20.100000000000001" customHeight="1">
      <c r="B377" s="153"/>
      <c r="C377" s="95"/>
      <c r="D377" s="95"/>
      <c r="E377" s="75" t="s">
        <v>210</v>
      </c>
      <c r="F377" s="76"/>
      <c r="G377" s="76"/>
      <c r="H377" s="77"/>
      <c r="I377" s="78">
        <v>97</v>
      </c>
      <c r="J377" s="79"/>
      <c r="K377" s="79"/>
      <c r="L377" s="55" t="s">
        <v>479</v>
      </c>
      <c r="M377" s="78">
        <v>86</v>
      </c>
      <c r="N377" s="79"/>
      <c r="O377" s="79"/>
      <c r="P377" s="40" t="s">
        <v>479</v>
      </c>
    </row>
    <row r="378" spans="2:20" ht="20.100000000000001" customHeight="1">
      <c r="B378" s="153" t="s">
        <v>45</v>
      </c>
      <c r="C378" s="95"/>
      <c r="D378" s="95"/>
      <c r="E378" s="75" t="s">
        <v>211</v>
      </c>
      <c r="F378" s="76"/>
      <c r="G378" s="76"/>
      <c r="H378" s="77"/>
      <c r="I378" s="78">
        <v>13.25</v>
      </c>
      <c r="J378" s="79"/>
      <c r="K378" s="79"/>
      <c r="L378" s="55" t="s">
        <v>471</v>
      </c>
      <c r="M378" s="78">
        <v>11.39</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373">
        <v>210000</v>
      </c>
      <c r="J383" s="79"/>
      <c r="K383" s="79"/>
      <c r="L383" s="50" t="s">
        <v>480</v>
      </c>
      <c r="M383" s="373">
        <v>156000</v>
      </c>
      <c r="N383" s="79"/>
      <c r="O383" s="79"/>
      <c r="P383" s="37" t="s">
        <v>480</v>
      </c>
    </row>
    <row r="384" spans="2:20" ht="20.100000000000001" customHeight="1">
      <c r="B384" s="133" t="s">
        <v>204</v>
      </c>
      <c r="C384" s="82"/>
      <c r="D384" s="82"/>
      <c r="E384" s="82"/>
      <c r="F384" s="82"/>
      <c r="G384" s="82"/>
      <c r="H384" s="119"/>
      <c r="I384" s="373">
        <v>169660</v>
      </c>
      <c r="J384" s="79"/>
      <c r="K384" s="79"/>
      <c r="L384" s="50" t="s">
        <v>480</v>
      </c>
      <c r="M384" s="373">
        <v>121880</v>
      </c>
      <c r="N384" s="79"/>
      <c r="O384" s="79"/>
      <c r="P384" s="37" t="s">
        <v>480</v>
      </c>
    </row>
    <row r="385" spans="2:20" ht="20.100000000000001" customHeight="1">
      <c r="B385" s="374"/>
      <c r="C385" s="75" t="s">
        <v>205</v>
      </c>
      <c r="D385" s="76"/>
      <c r="E385" s="76"/>
      <c r="F385" s="76"/>
      <c r="G385" s="76"/>
      <c r="H385" s="77"/>
      <c r="I385" s="373">
        <v>70000</v>
      </c>
      <c r="J385" s="79"/>
      <c r="K385" s="79"/>
      <c r="L385" s="50" t="s">
        <v>480</v>
      </c>
      <c r="M385" s="373">
        <v>52000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44226</v>
      </c>
      <c r="J387" s="79"/>
      <c r="K387" s="79"/>
      <c r="L387" s="50" t="s">
        <v>480</v>
      </c>
      <c r="M387" s="373">
        <v>43620</v>
      </c>
      <c r="N387" s="79"/>
      <c r="O387" s="79"/>
      <c r="P387" s="37" t="s">
        <v>480</v>
      </c>
    </row>
    <row r="388" spans="2:20" ht="20.100000000000001" customHeight="1">
      <c r="B388" s="153"/>
      <c r="C388" s="375"/>
      <c r="D388" s="375"/>
      <c r="E388" s="75" t="s">
        <v>217</v>
      </c>
      <c r="F388" s="76"/>
      <c r="G388" s="76"/>
      <c r="H388" s="77"/>
      <c r="I388" s="373">
        <v>17325</v>
      </c>
      <c r="J388" s="79"/>
      <c r="K388" s="79"/>
      <c r="L388" s="50" t="s">
        <v>480</v>
      </c>
      <c r="M388" s="373">
        <v>10000</v>
      </c>
      <c r="N388" s="79"/>
      <c r="O388" s="79"/>
      <c r="P388" s="37" t="s">
        <v>480</v>
      </c>
    </row>
    <row r="389" spans="2:20" ht="20.100000000000001" customHeight="1">
      <c r="B389" s="153"/>
      <c r="C389" s="375"/>
      <c r="D389" s="375"/>
      <c r="E389" s="75" t="s">
        <v>218</v>
      </c>
      <c r="F389" s="76"/>
      <c r="G389" s="76"/>
      <c r="H389" s="77"/>
      <c r="I389" s="373">
        <v>20790</v>
      </c>
      <c r="J389" s="79"/>
      <c r="K389" s="79"/>
      <c r="L389" s="50" t="s">
        <v>480</v>
      </c>
      <c r="M389" s="373">
        <v>3300</v>
      </c>
      <c r="N389" s="79"/>
      <c r="O389" s="79"/>
      <c r="P389" s="37" t="s">
        <v>480</v>
      </c>
    </row>
    <row r="390" spans="2:20" ht="20.100000000000001" customHeight="1">
      <c r="B390" s="153"/>
      <c r="C390" s="375"/>
      <c r="D390" s="375"/>
      <c r="E390" s="75" t="s">
        <v>219</v>
      </c>
      <c r="F390" s="76"/>
      <c r="G390" s="76"/>
      <c r="H390" s="77"/>
      <c r="I390" s="373">
        <v>17325</v>
      </c>
      <c r="J390" s="79"/>
      <c r="K390" s="79"/>
      <c r="L390" s="50" t="s">
        <v>480</v>
      </c>
      <c r="M390" s="373">
        <v>12960</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2580</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7" t="s">
        <v>566</v>
      </c>
      <c r="C400" s="169"/>
      <c r="D400" s="169"/>
      <c r="E400" s="169"/>
      <c r="F400" s="170"/>
      <c r="G400" s="92" t="s">
        <v>2581</v>
      </c>
      <c r="H400" s="93"/>
      <c r="I400" s="93"/>
      <c r="J400" s="93"/>
      <c r="K400" s="93"/>
      <c r="L400" s="93"/>
      <c r="M400" s="93"/>
      <c r="N400" s="93"/>
      <c r="O400" s="93"/>
      <c r="P400" s="94"/>
    </row>
    <row r="401" spans="2:20" ht="120" customHeight="1">
      <c r="B401" s="142" t="s">
        <v>217</v>
      </c>
      <c r="C401" s="76"/>
      <c r="D401" s="76"/>
      <c r="E401" s="76"/>
      <c r="F401" s="77"/>
      <c r="G401" s="92" t="s">
        <v>2582</v>
      </c>
      <c r="H401" s="93"/>
      <c r="I401" s="93"/>
      <c r="J401" s="93"/>
      <c r="K401" s="93"/>
      <c r="L401" s="93"/>
      <c r="M401" s="93"/>
      <c r="N401" s="93"/>
      <c r="O401" s="93"/>
      <c r="P401" s="94"/>
    </row>
    <row r="402" spans="2:20" ht="120" customHeight="1">
      <c r="B402" s="142" t="s">
        <v>216</v>
      </c>
      <c r="C402" s="76"/>
      <c r="D402" s="76"/>
      <c r="E402" s="76"/>
      <c r="F402" s="77"/>
      <c r="G402" s="92" t="s">
        <v>2583</v>
      </c>
      <c r="H402" s="93"/>
      <c r="I402" s="93"/>
      <c r="J402" s="93"/>
      <c r="K402" s="93"/>
      <c r="L402" s="93"/>
      <c r="M402" s="93"/>
      <c r="N402" s="93"/>
      <c r="O402" s="93"/>
      <c r="P402" s="94"/>
    </row>
    <row r="403" spans="2:20" ht="120" customHeight="1">
      <c r="B403" s="142" t="s">
        <v>219</v>
      </c>
      <c r="C403" s="76"/>
      <c r="D403" s="76"/>
      <c r="E403" s="76"/>
      <c r="F403" s="77"/>
      <c r="G403" s="92" t="s">
        <v>2583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2584</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2585</v>
      </c>
      <c r="K411" s="105"/>
      <c r="L411" s="105"/>
      <c r="M411" s="105"/>
      <c r="N411" s="105"/>
      <c r="O411" s="105"/>
      <c r="P411" s="106"/>
    </row>
    <row r="412" spans="2:20" ht="120" customHeight="1">
      <c r="B412" s="220" t="s">
        <v>564</v>
      </c>
      <c r="C412" s="221"/>
      <c r="D412" s="221"/>
      <c r="E412" s="221"/>
      <c r="F412" s="221"/>
      <c r="G412" s="221"/>
      <c r="H412" s="221"/>
      <c r="I412" s="222"/>
      <c r="J412" s="207" t="s">
        <v>2585</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2629</v>
      </c>
      <c r="K417" s="264"/>
      <c r="L417" s="264"/>
      <c r="M417" s="264"/>
      <c r="N417" s="264"/>
      <c r="O417" s="265"/>
      <c r="P417" s="266"/>
    </row>
    <row r="418" spans="1:20" ht="20.100000000000001" customHeight="1">
      <c r="B418" s="142" t="s">
        <v>394</v>
      </c>
      <c r="C418" s="76"/>
      <c r="D418" s="76"/>
      <c r="E418" s="76"/>
      <c r="F418" s="76"/>
      <c r="G418" s="76"/>
      <c r="H418" s="76"/>
      <c r="I418" s="77"/>
      <c r="J418" s="161" t="s">
        <v>2629</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2629</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t="s">
        <v>2629</v>
      </c>
      <c r="K422" s="79"/>
      <c r="L422" s="79"/>
      <c r="M422" s="79"/>
      <c r="N422" s="79"/>
      <c r="O422" s="79"/>
      <c r="P422" s="37" t="s">
        <v>483</v>
      </c>
    </row>
    <row r="423" spans="1:20" ht="180" customHeight="1">
      <c r="B423" s="306" t="s">
        <v>233</v>
      </c>
      <c r="C423" s="298"/>
      <c r="D423" s="75" t="s">
        <v>236</v>
      </c>
      <c r="E423" s="76"/>
      <c r="F423" s="76"/>
      <c r="G423" s="76"/>
      <c r="H423" s="76"/>
      <c r="I423" s="77"/>
      <c r="J423" s="96" t="s">
        <v>2629</v>
      </c>
      <c r="K423" s="97"/>
      <c r="L423" s="97"/>
      <c r="M423" s="97"/>
      <c r="N423" s="97"/>
      <c r="O423" s="98"/>
      <c r="P423" s="99"/>
    </row>
    <row r="424" spans="1:20" ht="180" customHeight="1">
      <c r="B424" s="306"/>
      <c r="C424" s="298"/>
      <c r="D424" s="75" t="s">
        <v>237</v>
      </c>
      <c r="E424" s="76"/>
      <c r="F424" s="76"/>
      <c r="G424" s="76"/>
      <c r="H424" s="76"/>
      <c r="I424" s="77"/>
      <c r="J424" s="96" t="s">
        <v>2629</v>
      </c>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v>
      </c>
      <c r="I431" s="148"/>
      <c r="J431" s="148"/>
      <c r="K431" s="148"/>
      <c r="L431" s="148"/>
      <c r="M431" s="148"/>
      <c r="N431" s="148"/>
      <c r="O431" s="148"/>
      <c r="P431" s="49" t="s">
        <v>476</v>
      </c>
    </row>
    <row r="432" spans="1:20" ht="20.100000000000001" customHeight="1">
      <c r="B432" s="134"/>
      <c r="C432" s="122"/>
      <c r="D432" s="95" t="s">
        <v>245</v>
      </c>
      <c r="E432" s="95"/>
      <c r="F432" s="95"/>
      <c r="G432" s="95"/>
      <c r="H432" s="78">
        <v>5</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2</v>
      </c>
      <c r="I435" s="79"/>
      <c r="J435" s="79"/>
      <c r="K435" s="79"/>
      <c r="L435" s="79"/>
      <c r="M435" s="79"/>
      <c r="N435" s="79"/>
      <c r="O435" s="79"/>
      <c r="P435" s="37" t="s">
        <v>478</v>
      </c>
    </row>
    <row r="436" spans="2:16" ht="20.100000000000001" customHeight="1">
      <c r="B436" s="153"/>
      <c r="C436" s="95"/>
      <c r="D436" s="95" t="s">
        <v>249</v>
      </c>
      <c r="E436" s="95"/>
      <c r="F436" s="95"/>
      <c r="G436" s="95"/>
      <c r="H436" s="78">
        <v>3</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c r="I440" s="79"/>
      <c r="J440" s="79"/>
      <c r="K440" s="79"/>
      <c r="L440" s="79"/>
      <c r="M440" s="79"/>
      <c r="N440" s="79"/>
      <c r="O440" s="79"/>
      <c r="P440" s="37" t="s">
        <v>478</v>
      </c>
    </row>
    <row r="441" spans="2:16" ht="20.100000000000001" customHeight="1">
      <c r="B441" s="399"/>
      <c r="C441" s="400"/>
      <c r="D441" s="95" t="s">
        <v>254</v>
      </c>
      <c r="E441" s="95"/>
      <c r="F441" s="95"/>
      <c r="G441" s="95"/>
      <c r="H441" s="78">
        <v>1</v>
      </c>
      <c r="I441" s="79"/>
      <c r="J441" s="79"/>
      <c r="K441" s="79"/>
      <c r="L441" s="79"/>
      <c r="M441" s="79"/>
      <c r="N441" s="79"/>
      <c r="O441" s="79"/>
      <c r="P441" s="37" t="s">
        <v>478</v>
      </c>
    </row>
    <row r="442" spans="2:16" ht="20.100000000000001" customHeight="1">
      <c r="B442" s="399"/>
      <c r="C442" s="400"/>
      <c r="D442" s="95" t="s">
        <v>255</v>
      </c>
      <c r="E442" s="95"/>
      <c r="F442" s="95"/>
      <c r="G442" s="95"/>
      <c r="H442" s="78">
        <v>0</v>
      </c>
      <c r="I442" s="79"/>
      <c r="J442" s="79"/>
      <c r="K442" s="79"/>
      <c r="L442" s="79"/>
      <c r="M442" s="79"/>
      <c r="N442" s="79"/>
      <c r="O442" s="79"/>
      <c r="P442" s="37" t="s">
        <v>478</v>
      </c>
    </row>
    <row r="443" spans="2:16" ht="20.100000000000001" customHeight="1">
      <c r="B443" s="399"/>
      <c r="C443" s="400"/>
      <c r="D443" s="95" t="s">
        <v>256</v>
      </c>
      <c r="E443" s="95"/>
      <c r="F443" s="95"/>
      <c r="G443" s="95"/>
      <c r="H443" s="78">
        <v>3</v>
      </c>
      <c r="I443" s="79"/>
      <c r="J443" s="79"/>
      <c r="K443" s="79"/>
      <c r="L443" s="79"/>
      <c r="M443" s="79"/>
      <c r="N443" s="79"/>
      <c r="O443" s="79"/>
      <c r="P443" s="37" t="s">
        <v>478</v>
      </c>
    </row>
    <row r="444" spans="2:16" ht="20.100000000000001" customHeight="1">
      <c r="B444" s="401"/>
      <c r="C444" s="402"/>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1</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4</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83</v>
      </c>
      <c r="I453" s="148"/>
      <c r="J453" s="148"/>
      <c r="K453" s="148"/>
      <c r="L453" s="148"/>
      <c r="M453" s="148"/>
      <c r="N453" s="148"/>
      <c r="O453" s="148"/>
      <c r="P453" s="49" t="s">
        <v>484</v>
      </c>
    </row>
    <row r="454" spans="2:20" ht="20.100000000000001" customHeight="1">
      <c r="B454" s="153" t="s">
        <v>266</v>
      </c>
      <c r="C454" s="95"/>
      <c r="D454" s="95"/>
      <c r="E454" s="95"/>
      <c r="F454" s="95"/>
      <c r="G454" s="95"/>
      <c r="H454" s="78">
        <v>6</v>
      </c>
      <c r="I454" s="79"/>
      <c r="J454" s="79"/>
      <c r="K454" s="79"/>
      <c r="L454" s="79"/>
      <c r="M454" s="79"/>
      <c r="N454" s="79"/>
      <c r="O454" s="79"/>
      <c r="P454" s="37" t="s">
        <v>476</v>
      </c>
    </row>
    <row r="455" spans="2:20" ht="20.100000000000001" customHeight="1">
      <c r="B455" s="153" t="s">
        <v>267</v>
      </c>
      <c r="C455" s="95"/>
      <c r="D455" s="95"/>
      <c r="E455" s="95"/>
      <c r="F455" s="95"/>
      <c r="G455" s="95"/>
      <c r="H455" s="78">
        <v>85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v>1</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2</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2585</v>
      </c>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2630</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2586</v>
      </c>
      <c r="I475" s="93"/>
      <c r="J475" s="93"/>
      <c r="K475" s="93"/>
      <c r="L475" s="93"/>
      <c r="M475" s="93"/>
      <c r="N475" s="93"/>
      <c r="O475" s="93"/>
      <c r="P475" s="94"/>
    </row>
    <row r="476" spans="1:20" ht="20.100000000000001" customHeight="1">
      <c r="B476" s="409"/>
      <c r="C476" s="75" t="s">
        <v>14</v>
      </c>
      <c r="D476" s="76"/>
      <c r="E476" s="76"/>
      <c r="F476" s="76"/>
      <c r="G476" s="77"/>
      <c r="H476" s="229" t="s">
        <v>2587</v>
      </c>
      <c r="I476" s="230"/>
      <c r="J476" s="35" t="s">
        <v>468</v>
      </c>
      <c r="K476" s="230" t="s">
        <v>2588</v>
      </c>
      <c r="L476" s="230"/>
      <c r="M476" s="35" t="s">
        <v>468</v>
      </c>
      <c r="N476" s="230" t="s">
        <v>2589</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9"/>
      <c r="C480" s="75" t="s">
        <v>284</v>
      </c>
      <c r="D480" s="76"/>
      <c r="E480" s="76"/>
      <c r="F480" s="76"/>
      <c r="G480" s="77"/>
      <c r="H480" s="92" t="s">
        <v>2631</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2590</v>
      </c>
      <c r="I482" s="93"/>
      <c r="J482" s="93"/>
      <c r="K482" s="93"/>
      <c r="L482" s="93"/>
      <c r="M482" s="93"/>
      <c r="N482" s="93"/>
      <c r="O482" s="93"/>
      <c r="P482" s="94"/>
    </row>
    <row r="483" spans="2:16" ht="20.100000000000001" customHeight="1">
      <c r="B483" s="420"/>
      <c r="C483" s="75" t="s">
        <v>14</v>
      </c>
      <c r="D483" s="76"/>
      <c r="E483" s="76"/>
      <c r="F483" s="76"/>
      <c r="G483" s="77"/>
      <c r="H483" s="229" t="s">
        <v>2587</v>
      </c>
      <c r="I483" s="230"/>
      <c r="J483" s="35" t="s">
        <v>468</v>
      </c>
      <c r="K483" s="230" t="s">
        <v>2591</v>
      </c>
      <c r="L483" s="230"/>
      <c r="M483" s="35" t="s">
        <v>468</v>
      </c>
      <c r="N483" s="230" t="s">
        <v>2592</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2632</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2593</v>
      </c>
      <c r="I489" s="93"/>
      <c r="J489" s="93"/>
      <c r="K489" s="93"/>
      <c r="L489" s="93"/>
      <c r="M489" s="93"/>
      <c r="N489" s="93"/>
      <c r="O489" s="93"/>
      <c r="P489" s="94"/>
    </row>
    <row r="490" spans="2:16" ht="20.100000000000001" customHeight="1">
      <c r="B490" s="420"/>
      <c r="C490" s="75" t="s">
        <v>14</v>
      </c>
      <c r="D490" s="76"/>
      <c r="E490" s="76"/>
      <c r="F490" s="76"/>
      <c r="G490" s="77"/>
      <c r="H490" s="229" t="s">
        <v>2587</v>
      </c>
      <c r="I490" s="230"/>
      <c r="J490" s="35" t="s">
        <v>468</v>
      </c>
      <c r="K490" s="230" t="s">
        <v>2594</v>
      </c>
      <c r="L490" s="230"/>
      <c r="M490" s="35" t="s">
        <v>468</v>
      </c>
      <c r="N490" s="230" t="s">
        <v>2595</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2632</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2596</v>
      </c>
      <c r="I496" s="93"/>
      <c r="J496" s="93"/>
      <c r="K496" s="93"/>
      <c r="L496" s="93"/>
      <c r="M496" s="93"/>
      <c r="N496" s="93"/>
      <c r="O496" s="93"/>
      <c r="P496" s="94"/>
    </row>
    <row r="497" spans="2:20" ht="20.100000000000001" customHeight="1">
      <c r="B497" s="420"/>
      <c r="C497" s="75" t="s">
        <v>14</v>
      </c>
      <c r="D497" s="76"/>
      <c r="E497" s="76"/>
      <c r="F497" s="76"/>
      <c r="G497" s="77"/>
      <c r="H497" s="229" t="s">
        <v>2536</v>
      </c>
      <c r="I497" s="230"/>
      <c r="J497" s="35" t="s">
        <v>468</v>
      </c>
      <c r="K497" s="230" t="s">
        <v>2597</v>
      </c>
      <c r="L497" s="230"/>
      <c r="M497" s="35" t="s">
        <v>468</v>
      </c>
      <c r="N497" s="230" t="s">
        <v>2598</v>
      </c>
      <c r="O497" s="230"/>
      <c r="P497" s="231"/>
    </row>
    <row r="498" spans="2:20" ht="20.100000000000001" customHeight="1">
      <c r="B498" s="420"/>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t="s">
        <v>2632</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2555</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2599</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2633</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2555</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2634</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2555</v>
      </c>
      <c r="K523" s="87"/>
      <c r="L523" s="87"/>
      <c r="M523" s="87"/>
      <c r="N523" s="87"/>
      <c r="O523" s="78"/>
      <c r="P523" s="88"/>
      <c r="S523" s="15" t="str">
        <f>IF($F$520=MST!$I$6,IF(J523="","未記入",""),"")</f>
        <v/>
      </c>
    </row>
    <row r="524" spans="2:20" ht="20.100000000000001" customHeight="1">
      <c r="B524" s="220" t="s">
        <v>2503</v>
      </c>
      <c r="C524" s="221"/>
      <c r="D524" s="221"/>
      <c r="E524" s="222"/>
      <c r="F524" s="78" t="s">
        <v>2556</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2600</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2555</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2555</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2555</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2555</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2555</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2555</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2555</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2555</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2555</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2555</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2555</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2555</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2555</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2555</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2555</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2555</v>
      </c>
      <c r="M561" s="79"/>
      <c r="N561" s="79"/>
      <c r="O561" s="79"/>
      <c r="P561" s="80"/>
      <c r="Q561" s="2"/>
      <c r="R561" s="2"/>
      <c r="S561" s="15" t="str">
        <f t="shared" si="4"/>
        <v/>
      </c>
      <c r="T561" s="69"/>
      <c r="U561" s="2"/>
      <c r="V561" s="2"/>
    </row>
    <row r="562" spans="1:22" ht="20.100000000000001" customHeight="1">
      <c r="B562" s="306" t="s">
        <v>296</v>
      </c>
      <c r="C562" s="95"/>
      <c r="D562" s="95"/>
      <c r="E562" s="95"/>
      <c r="F562" s="78" t="s">
        <v>2556</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2555</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2556</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2555</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t="s">
        <v>2603</v>
      </c>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2603</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2603</v>
      </c>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t="s">
        <v>2604</v>
      </c>
      <c r="C584" s="479"/>
      <c r="D584" s="479"/>
      <c r="E584" s="479"/>
      <c r="F584" s="479"/>
      <c r="G584" s="479"/>
      <c r="H584" s="479"/>
      <c r="I584" s="479"/>
      <c r="J584" s="479"/>
      <c r="K584" s="479"/>
      <c r="L584" s="479"/>
      <c r="M584" s="479"/>
      <c r="N584" s="479"/>
      <c r="O584" s="479"/>
      <c r="P584" s="480"/>
    </row>
    <row r="585" spans="2:16" ht="300" customHeight="1">
      <c r="B585" s="481" t="s">
        <v>2605</v>
      </c>
      <c r="C585" s="456"/>
      <c r="D585" s="456"/>
      <c r="E585" s="456"/>
      <c r="F585" s="456"/>
      <c r="G585" s="456"/>
      <c r="H585" s="456"/>
      <c r="I585" s="456"/>
      <c r="J585" s="456"/>
      <c r="K585" s="456"/>
      <c r="L585" s="456"/>
      <c r="M585" s="456"/>
      <c r="N585" s="456"/>
      <c r="O585" s="456"/>
      <c r="P585" s="457"/>
    </row>
    <row r="586" spans="2:16" ht="300" customHeight="1" thickBot="1">
      <c r="B586" s="482" t="s">
        <v>2605</v>
      </c>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2606</v>
      </c>
      <c r="K4" s="493"/>
      <c r="L4" s="493"/>
      <c r="M4" s="492" t="s">
        <v>2535</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2358</v>
      </c>
      <c r="I19" s="500"/>
      <c r="J19" s="492" t="s">
        <v>2607</v>
      </c>
      <c r="K19" s="493"/>
      <c r="L19" s="493"/>
      <c r="M19" s="492" t="s">
        <v>2608</v>
      </c>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4" sqref="V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2555</v>
      </c>
      <c r="Q7" s="580"/>
      <c r="R7" s="580"/>
      <c r="S7" s="580"/>
      <c r="T7" s="580"/>
      <c r="U7" s="581"/>
      <c r="V7" s="551" t="s">
        <v>2564</v>
      </c>
      <c r="W7" s="551"/>
      <c r="X7" s="551"/>
      <c r="Y7" s="551"/>
      <c r="Z7" s="551"/>
      <c r="AA7" s="551"/>
      <c r="AB7" s="542"/>
      <c r="AC7" s="543"/>
      <c r="AD7" s="543"/>
      <c r="AE7" s="542" t="s">
        <v>2611</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2555</v>
      </c>
      <c r="Q8" s="540"/>
      <c r="R8" s="540"/>
      <c r="S8" s="540"/>
      <c r="T8" s="540"/>
      <c r="U8" s="541"/>
      <c r="V8" s="554" t="s">
        <v>2564</v>
      </c>
      <c r="W8" s="554"/>
      <c r="X8" s="554"/>
      <c r="Y8" s="554"/>
      <c r="Z8" s="554"/>
      <c r="AA8" s="554"/>
      <c r="AB8" s="545"/>
      <c r="AC8" s="546"/>
      <c r="AD8" s="546"/>
      <c r="AE8" s="545" t="s">
        <v>2611</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2555</v>
      </c>
      <c r="Q9" s="540"/>
      <c r="R9" s="540"/>
      <c r="S9" s="540"/>
      <c r="T9" s="540"/>
      <c r="U9" s="541"/>
      <c r="V9" s="554"/>
      <c r="W9" s="554"/>
      <c r="X9" s="554"/>
      <c r="Y9" s="554" t="s">
        <v>2564</v>
      </c>
      <c r="Z9" s="554"/>
      <c r="AA9" s="554"/>
      <c r="AB9" s="545" t="s">
        <v>2609</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2555</v>
      </c>
      <c r="Q10" s="540"/>
      <c r="R10" s="540"/>
      <c r="S10" s="540"/>
      <c r="T10" s="540"/>
      <c r="U10" s="541"/>
      <c r="V10" s="554" t="s">
        <v>2564</v>
      </c>
      <c r="W10" s="554"/>
      <c r="X10" s="554"/>
      <c r="Y10" s="554"/>
      <c r="Z10" s="554"/>
      <c r="AA10" s="554"/>
      <c r="AB10" s="545"/>
      <c r="AC10" s="546"/>
      <c r="AD10" s="546"/>
      <c r="AE10" s="545" t="s">
        <v>2611</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2555</v>
      </c>
      <c r="Q11" s="540"/>
      <c r="R11" s="540"/>
      <c r="S11" s="540"/>
      <c r="T11" s="540"/>
      <c r="U11" s="541"/>
      <c r="V11" s="554" t="s">
        <v>2564</v>
      </c>
      <c r="W11" s="554"/>
      <c r="X11" s="554"/>
      <c r="Y11" s="554"/>
      <c r="Z11" s="554"/>
      <c r="AA11" s="554"/>
      <c r="AB11" s="545"/>
      <c r="AC11" s="546"/>
      <c r="AD11" s="546"/>
      <c r="AE11" s="545" t="s">
        <v>2611</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2555</v>
      </c>
      <c r="Q12" s="540"/>
      <c r="R12" s="540"/>
      <c r="S12" s="540"/>
      <c r="T12" s="540"/>
      <c r="U12" s="541"/>
      <c r="V12" s="554" t="s">
        <v>2564</v>
      </c>
      <c r="W12" s="554"/>
      <c r="X12" s="554"/>
      <c r="Y12" s="554"/>
      <c r="Z12" s="554"/>
      <c r="AA12" s="554"/>
      <c r="AB12" s="545"/>
      <c r="AC12" s="546"/>
      <c r="AD12" s="546"/>
      <c r="AE12" s="545" t="s">
        <v>2611</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2555</v>
      </c>
      <c r="Q13" s="540"/>
      <c r="R13" s="540"/>
      <c r="S13" s="540"/>
      <c r="T13" s="540"/>
      <c r="U13" s="541"/>
      <c r="V13" s="554" t="s">
        <v>2564</v>
      </c>
      <c r="W13" s="554"/>
      <c r="X13" s="554"/>
      <c r="Y13" s="554"/>
      <c r="Z13" s="554"/>
      <c r="AA13" s="554"/>
      <c r="AB13" s="545"/>
      <c r="AC13" s="546"/>
      <c r="AD13" s="546"/>
      <c r="AE13" s="545" t="s">
        <v>2611</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2555</v>
      </c>
      <c r="Q14" s="540"/>
      <c r="R14" s="540"/>
      <c r="S14" s="540"/>
      <c r="T14" s="540"/>
      <c r="U14" s="541"/>
      <c r="V14" s="554"/>
      <c r="W14" s="554"/>
      <c r="X14" s="554"/>
      <c r="Y14" s="554" t="s">
        <v>2564</v>
      </c>
      <c r="Z14" s="554"/>
      <c r="AA14" s="554"/>
      <c r="AB14" s="545" t="s">
        <v>2610</v>
      </c>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2555</v>
      </c>
      <c r="Q15" s="592"/>
      <c r="R15" s="592"/>
      <c r="S15" s="592"/>
      <c r="T15" s="592"/>
      <c r="U15" s="593"/>
      <c r="V15" s="594"/>
      <c r="W15" s="594"/>
      <c r="X15" s="594"/>
      <c r="Y15" s="594" t="s">
        <v>2564</v>
      </c>
      <c r="Z15" s="594"/>
      <c r="AA15" s="594"/>
      <c r="AB15" s="595" t="s">
        <v>2609</v>
      </c>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2555</v>
      </c>
      <c r="Q17" s="580"/>
      <c r="R17" s="580"/>
      <c r="S17" s="580"/>
      <c r="T17" s="580"/>
      <c r="U17" s="581"/>
      <c r="V17" s="551" t="s">
        <v>2564</v>
      </c>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2555</v>
      </c>
      <c r="Q18" s="540"/>
      <c r="R18" s="540"/>
      <c r="S18" s="540"/>
      <c r="T18" s="540"/>
      <c r="U18" s="541"/>
      <c r="V18" s="554" t="s">
        <v>2564</v>
      </c>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2555</v>
      </c>
      <c r="Q19" s="540"/>
      <c r="R19" s="540"/>
      <c r="S19" s="540"/>
      <c r="T19" s="540"/>
      <c r="U19" s="541"/>
      <c r="V19" s="554" t="s">
        <v>2564</v>
      </c>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2555</v>
      </c>
      <c r="Q20" s="540"/>
      <c r="R20" s="540"/>
      <c r="S20" s="540"/>
      <c r="T20" s="540"/>
      <c r="U20" s="541"/>
      <c r="V20" s="554" t="s">
        <v>2564</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2556</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2555</v>
      </c>
      <c r="Q22" s="540"/>
      <c r="R22" s="540"/>
      <c r="S22" s="540"/>
      <c r="T22" s="540"/>
      <c r="U22" s="541"/>
      <c r="V22" s="554" t="s">
        <v>2564</v>
      </c>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2555</v>
      </c>
      <c r="Q23" s="540"/>
      <c r="R23" s="540"/>
      <c r="S23" s="540"/>
      <c r="T23" s="540"/>
      <c r="U23" s="541"/>
      <c r="V23" s="554"/>
      <c r="W23" s="554"/>
      <c r="X23" s="554"/>
      <c r="Y23" s="554" t="s">
        <v>2564</v>
      </c>
      <c r="Z23" s="554"/>
      <c r="AA23" s="554"/>
      <c r="AB23" s="545" t="s">
        <v>2612</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2555</v>
      </c>
      <c r="Q24" s="540"/>
      <c r="R24" s="540"/>
      <c r="S24" s="540"/>
      <c r="T24" s="540"/>
      <c r="U24" s="541"/>
      <c r="V24" s="554"/>
      <c r="W24" s="554"/>
      <c r="X24" s="554"/>
      <c r="Y24" s="554" t="s">
        <v>2564</v>
      </c>
      <c r="Z24" s="554"/>
      <c r="AA24" s="554"/>
      <c r="AB24" s="545" t="s">
        <v>2613</v>
      </c>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2555</v>
      </c>
      <c r="Q25" s="540"/>
      <c r="R25" s="540"/>
      <c r="S25" s="540"/>
      <c r="T25" s="540"/>
      <c r="U25" s="541"/>
      <c r="V25" s="554"/>
      <c r="W25" s="554"/>
      <c r="X25" s="554"/>
      <c r="Y25" s="554" t="s">
        <v>2564</v>
      </c>
      <c r="Z25" s="554"/>
      <c r="AA25" s="554"/>
      <c r="AB25" s="545" t="s">
        <v>2610</v>
      </c>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2556</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2555</v>
      </c>
      <c r="Q28" s="580"/>
      <c r="R28" s="580"/>
      <c r="S28" s="580"/>
      <c r="T28" s="580"/>
      <c r="U28" s="581"/>
      <c r="V28" s="551"/>
      <c r="W28" s="551"/>
      <c r="X28" s="551"/>
      <c r="Y28" s="551" t="s">
        <v>2564</v>
      </c>
      <c r="Z28" s="551"/>
      <c r="AA28" s="551"/>
      <c r="AB28" s="542" t="s">
        <v>2609</v>
      </c>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2555</v>
      </c>
      <c r="Q29" s="540"/>
      <c r="R29" s="540"/>
      <c r="S29" s="540"/>
      <c r="T29" s="540"/>
      <c r="U29" s="541"/>
      <c r="V29" s="554" t="s">
        <v>2564</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2555</v>
      </c>
      <c r="Q30" s="540"/>
      <c r="R30" s="540"/>
      <c r="S30" s="540"/>
      <c r="T30" s="540"/>
      <c r="U30" s="541"/>
      <c r="V30" s="554" t="s">
        <v>2564</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2555</v>
      </c>
      <c r="Q31" s="540"/>
      <c r="R31" s="540"/>
      <c r="S31" s="540"/>
      <c r="T31" s="540"/>
      <c r="U31" s="541"/>
      <c r="V31" s="554" t="s">
        <v>2564</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2555</v>
      </c>
      <c r="Q32" s="583"/>
      <c r="R32" s="583"/>
      <c r="S32" s="583"/>
      <c r="T32" s="583"/>
      <c r="U32" s="584"/>
      <c r="V32" s="553" t="s">
        <v>2564</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2555</v>
      </c>
      <c r="Q34" s="580"/>
      <c r="R34" s="580"/>
      <c r="S34" s="580"/>
      <c r="T34" s="580"/>
      <c r="U34" s="581"/>
      <c r="V34" s="551"/>
      <c r="W34" s="551"/>
      <c r="X34" s="551"/>
      <c r="Y34" s="551" t="s">
        <v>2564</v>
      </c>
      <c r="Z34" s="551"/>
      <c r="AA34" s="551"/>
      <c r="AB34" s="542" t="s">
        <v>2614</v>
      </c>
      <c r="AC34" s="543"/>
      <c r="AD34" s="543"/>
      <c r="AE34" s="542" t="s">
        <v>2615</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2556</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2556</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2026-03-17T06:24:10Z</dcterms:modified>
</cp:coreProperties>
</file>