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1880" windowHeight="67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<sst xmlns="http://schemas.openxmlformats.org/spreadsheetml/2006/main" count="3199" uniqueCount="2634">
  <si>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</si>
  <si>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</si>
  <si>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</si>
  <si>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</si>
  <si>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</si>
  <si>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</si>
  <si>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</si>
  <si>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</si>
  <si>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</si>
  <si>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</si>
  <si>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</si>
  <si>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</si>
  <si>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</si>
  <si>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</si>
  <si>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</si>
  <si>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</si>
  <si>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</si>
  <si>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</si>
  <si>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</si>
  <si>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</si>
  <si>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</si>
  <si>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</si>
  <si>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</si>
  <si>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</si>
  <si>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</si>
  <si>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</si>
  <si>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</si>
  <si>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</si>
  <si>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</si>
  <si>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</si>
  <si>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</si>
  <si>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</si>
  <si>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</si>
  <si>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</si>
  <si>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</si>
  <si>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</si>
  <si>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</si>
  <si>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</si>
  <si>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</si>
  <si>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</si>
  <si>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</si>
  <si>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</si>
  <si>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</si>
  <si>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</si>
  <si>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</si>
  <si>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</si>
  <si>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</si>
  <si>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</si>
  <si>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</si>
  <si>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</si>
  <si>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</si>
  <si>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</si>
  <si>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</si>
  <si>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</si>
  <si>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</si>
  <si>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</si>
  <si>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</si>
  <si>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</si>
  <si>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</si>
  <si>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</si>
  <si>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</si>
  <si>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</si>
  <si>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</si>
  <si>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</si>
  <si>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</si>
  <si>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</si>
  <si>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</si>
  <si>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</si>
  <si>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</si>
  <si>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</si>
  <si>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</si>
  <si>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</si>
  <si>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</si>
  <si>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</si>
  <si>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</si>
  <si>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</si>
  <si>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</si>
  <si>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</si>
  <si>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</si>
  <si>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</si>
  <si>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</si>
  <si>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</si>
  <si>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</si>
  <si>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</si>
  <si>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</si>
  <si>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</si>
  <si>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</si>
  <si>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</si>
  <si>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</si>
  <si>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</si>
  <si>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</si>
  <si>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</si>
  <si>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</si>
  <si>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</si>
  <si>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</si>
  <si>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</si>
  <si>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</si>
  <si>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</si>
  <si>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</si>
  <si>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</si>
  <si>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</si>
  <si>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</si>
  <si>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</si>
  <si>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</si>
  <si>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</si>
  <si>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</si>
  <si>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</si>
  <si>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</si>
  <si>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</si>
  <si>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</si>
  <si>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</si>
  <si>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</si>
  <si>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</si>
  <si>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</si>
  <si>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</si>
  <si>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</si>
  <si>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</si>
  <si>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</si>
  <si>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</si>
  <si>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</si>
  <si>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</si>
  <si>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</si>
  <si>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</si>
  <si>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</si>
  <si>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</si>
  <si>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</si>
  <si>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</si>
  <si>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</si>
  <si>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</si>
  <si>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</si>
  <si>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</si>
  <si>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</si>
  <si>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</si>
  <si>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</si>
  <si>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</si>
  <si>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</si>
  <si>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</si>
  <si>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</si>
  <si>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</si>
  <si>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</si>
  <si>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</si>
  <si>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</si>
  <si>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</si>
  <si>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</si>
  <si>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</si>
  <si>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</si>
  <si>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</si>
  <si>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</si>
  <si>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</si>
  <si>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</si>
  <si>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</si>
  <si>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</si>
  <si>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</si>
  <si>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</si>
  <si>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</si>
  <si>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</si>
  <si>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</si>
  <si>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</si>
  <si>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</si>
  <si>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</si>
  <si>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</si>
  <si>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</si>
  <si>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</si>
  <si>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</si>
  <si>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</si>
  <si>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</si>
  <si>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</si>
  <si>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</si>
  <si>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</si>
  <si>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</si>
  <si>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</si>
  <si>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</si>
  <si>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</si>
  <si>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</si>
  <si>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</si>
  <si>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</si>
  <si>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</si>
  <si>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</si>
  <si>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</si>
  <si>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</si>
  <si>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</si>
  <si>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</si>
  <si>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</si>
  <si>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</si>
  <si>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</si>
  <si>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</si>
  <si>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</si>
  <si>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</si>
  <si>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</si>
  <si>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</si>
  <si>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</si>
  <si>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</si>
  <si>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</si>
  <si>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</si>
  <si>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</si>
  <si>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</si>
  <si>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</si>
  <si>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</si>
  <si>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</si>
  <si>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</si>
  <si>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</si>
  <si>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</si>
  <si>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</si>
  <si>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</si>
  <si>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</si>
  <si>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</si>
  <si>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</si>
  <si>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</si>
  <si>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</si>
  <si>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</si>
  <si>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</si>
  <si>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</si>
  <si>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</si>
  <si>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</si>
  <si>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</si>
  <si>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</si>
  <si>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</si>
  <si>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</si>
  <si>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</si>
  <si>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</si>
  <si>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</si>
  <si>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</si>
  <si>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</si>
  <si>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</si>
  <si>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</si>
  <si>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</si>
  <si>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</si>
  <si>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</si>
  <si>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</si>
  <si>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</si>
  <si>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</si>
  <si>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</si>
  <si>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</si>
  <si>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</si>
  <si>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</si>
  <si>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</si>
  <si>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</si>
  <si>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</si>
  <si>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</si>
  <si>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</si>
  <si>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</si>
  <si>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</si>
  <si>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</si>
  <si>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</si>
  <si>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</si>
  <si>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</si>
  <si>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</si>
  <si>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</si>
  <si>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</si>
  <si>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</si>
  <si>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</si>
  <si>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</si>
  <si>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</si>
  <si>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</si>
  <si>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</si>
  <si>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</si>
  <si>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</si>
  <si>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</si>
  <si>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</si>
  <si>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</si>
  <si>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</si>
  <si>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</si>
  <si>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</si>
  <si>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</si>
  <si>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</si>
  <si>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</si>
  <si>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</si>
  <si>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</si>
  <si>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</si>
  <si>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</si>
  <si>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</si>
  <si>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</si>
  <si>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</si>
  <si>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</si>
  <si>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</si>
  <si>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</si>
  <si>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</si>
  <si>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</si>
  <si>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</si>
  <si>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</si>
  <si>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</si>
  <si>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</si>
  <si>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</si>
  <si>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</si>
  <si>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</si>
  <si>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</si>
  <si>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</si>
  <si>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</si>
  <si>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</si>
  <si>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</si>
  <si>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</si>
  <si>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</si>
  <si>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</si>
  <si>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</si>
  <si>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</si>
  <si>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</si>
  <si>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</si>
  <si>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</si>
  <si>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</si>
  <si>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</si>
  <si>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</si>
  <si>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</si>
  <si>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</si>
  <si>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</si>
  <si>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</si>
  <si>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</si>
  <si>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</si>
  <si>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</si>
  <si>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</si>
  <si>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</si>
  <si>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</si>
  <si>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</si>
  <si>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</si>
  <si>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</si>
  <si>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</si>
  <si>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</si>
  <si>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</si>
  <si>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</si>
  <si>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</si>
  <si>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</si>
  <si>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</si>
  <si>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</si>
  <si>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</si>
  <si>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</si>
  <si>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</si>
  <si>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</si>
  <si>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</si>
  <si>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</si>
  <si>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</si>
  <si>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</si>
  <si>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</si>
  <si>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</si>
  <si>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</si>
  <si>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</si>
  <si>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</si>
  <si>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</si>
  <si>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</si>
  <si>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</si>
  <si>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</si>
  <si>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</si>
  <si>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</si>
  <si>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</si>
  <si>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</si>
  <si>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</si>
  <si>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</si>
  <si>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</si>
  <si>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</si>
  <si>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</si>
  <si>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</si>
  <si>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</si>
  <si>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</si>
  <si>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</si>
  <si>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</si>
  <si>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</si>
  <si>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</si>
  <si>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</si>
  <si>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</si>
  <si>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</si>
  <si>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</si>
  <si>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</si>
  <si>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</si>
  <si>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</si>
  <si>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</si>
  <si>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</si>
  <si>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</si>
  <si>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</si>
  <si>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</si>
  <si>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</si>
  <si>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</si>
  <si>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</si>
  <si>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</si>
  <si>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</si>
  <si>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</si>
  <si>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</si>
  <si>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</si>
  <si>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</si>
  <si>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</si>
  <si>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</si>
  <si>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</si>
  <si>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</si>
  <si>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</si>
  <si>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</si>
  <si>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</si>
  <si>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</si>
  <si>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</si>
  <si>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</si>
  <si>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</si>
  <si>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</si>
  <si>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</si>
  <si>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</si>
  <si>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</si>
  <si>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</si>
  <si>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</si>
  <si>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</si>
  <si>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</si>
  <si>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</si>
  <si>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</si>
  <si>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</si>
  <si>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</si>
  <si>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</si>
  <si>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</si>
  <si>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</si>
  <si>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</si>
  <si>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</si>
  <si>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</si>
  <si>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</si>
  <si>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</si>
  <si>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</si>
  <si>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</si>
  <si>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</si>
  <si>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</si>
  <si>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</si>
  <si>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</si>
  <si>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</si>
  <si>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</si>
  <si>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</si>
  <si>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</si>
  <si>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</si>
  <si>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</si>
  <si>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</si>
  <si>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</si>
  <si>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</si>
  <si>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</si>
  <si>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</si>
  <si>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</si>
  <si>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</si>
  <si>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</si>
  <si>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</si>
  <si>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</si>
  <si>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</si>
  <si>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</si>
  <si>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</si>
  <si>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</si>
  <si>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</si>
  <si>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</si>
  <si>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</si>
  <si>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</si>
  <si>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</si>
  <si>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</si>
  <si>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</si>
  <si>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</si>
  <si>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</si>
  <si>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</si>
  <si>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</si>
  <si>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</si>
  <si>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</si>
  <si>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</si>
  <si>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</si>
  <si>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</si>
  <si>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</si>
  <si>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</si>
  <si>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</si>
  <si>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</si>
  <si>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</si>
  <si>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</si>
  <si>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</si>
  <si>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</si>
  <si>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</si>
  <si>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</si>
  <si>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</si>
  <si>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</si>
  <si>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</si>
  <si>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</si>
  <si>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</si>
  <si>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</si>
  <si>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</si>
  <si>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</si>
  <si>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</si>
  <si>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</si>
  <si>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</si>
  <si>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</si>
  <si>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</si>
  <si>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</si>
  <si>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</si>
  <si>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</si>
  <si>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</si>
  <si>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</si>
  <si>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</si>
  <si>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</si>
  <si>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</si>
  <si>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</si>
  <si>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</si>
  <si>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</si>
  <si>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</si>
  <si>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</si>
  <si>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</si>
  <si>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</si>
  <si>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</si>
  <si>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</si>
  <si>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</si>
  <si>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</si>
  <si>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</si>
  <si>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</si>
  <si>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</si>
  <si>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</si>
  <si>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</si>
  <si>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</si>
  <si>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</si>
  <si>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</si>
  <si>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</si>
  <si>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</si>
  <si>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</si>
  <si>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</si>
  <si>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</si>
  <si>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</si>
  <si>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</si>
  <si>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</si>
  <si>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</si>
  <si>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</si>
  <si>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</si>
  <si>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</si>
  <si>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</si>
  <si>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</si>
  <si>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</si>
  <si>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</si>
  <si>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</si>
  <si>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</si>
  <si>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</si>
  <si>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</si>
  <si>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</si>
  <si>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</si>
  <si>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</si>
  <si>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</si>
  <si>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</si>
  <si>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</si>
  <si>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</si>
  <si>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</si>
  <si>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</si>
  <si>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</si>
  <si>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</si>
  <si>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</si>
  <si>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</si>
  <si>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</si>
  <si>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</si>
  <si>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</si>
  <si>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</si>
  <si>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</si>
  <si>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</si>
  <si>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</si>
  <si>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</si>
  <si>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</si>
  <si>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</si>
  <si>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</si>
  <si>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</si>
  <si>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</si>
  <si>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</si>
  <si>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</si>
  <si>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</si>
  <si>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</si>
  <si>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</si>
  <si>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</si>
  <si>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</si>
  <si>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</si>
  <si>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</si>
  <si>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</si>
  <si>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</si>
  <si>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</si>
  <si>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</si>
  <si>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</si>
  <si>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</si>
  <si>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</si>
  <si>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</si>
  <si>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</si>
  <si>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</si>
  <si>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</si>
  <si>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</si>
  <si>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</si>
  <si>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</si>
  <si>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</si>
  <si>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</si>
  <si>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</si>
  <si>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</si>
  <si>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</si>
  <si>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</si>
  <si>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</si>
  <si>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</si>
  <si>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</si>
  <si>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</si>
  <si>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</si>
  <si>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</si>
  <si>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</si>
  <si>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</si>
  <si>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</si>
  <si>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</si>
  <si>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</si>
  <si>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</si>
  <si>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</si>
  <si>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</si>
  <si>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</si>
  <si>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</si>
  <si>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</si>
  <si>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</si>
  <si>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</si>
  <si>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</si>
  <si>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</si>
  <si>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</si>
  <si>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</si>
  <si>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</si>
  <si>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</si>
  <si>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</si>
  <si>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</si>
  <si>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</si>
  <si>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</si>
  <si>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</si>
  <si>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</si>
  <si>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</si>
  <si>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</si>
  <si>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</si>
  <si>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</si>
  <si>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</si>
  <si>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</si>
  <si>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</si>
  <si>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</si>
  <si>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</si>
  <si>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</si>
  <si>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</si>
  <si>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</si>
  <si>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</si>
  <si>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</si>
  <si>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</si>
  <si>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</si>
  <si>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</si>
  <si>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</si>
  <si>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</si>
  <si>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</si>
  <si>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</si>
  <si>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</si>
  <si>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</si>
  <si>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</si>
  <si>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</si>
  <si>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</si>
  <si>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</si>
  <si>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</si>
  <si>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</si>
  <si>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</si>
  <si>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</si>
  <si>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</si>
  <si>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</si>
  <si>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</si>
  <si>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</si>
  <si>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</si>
  <si>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</si>
  <si>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</si>
  <si>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</si>
  <si>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</si>
  <si>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</si>
  <si>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</si>
  <si>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</si>
  <si>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</si>
  <si>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</si>
  <si>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</si>
  <si>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</si>
  <si>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</si>
  <si>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</si>
  <si>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</si>
  <si>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</si>
  <si>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</si>
  <si>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</si>
  <si>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</si>
  <si>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</si>
  <si>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</si>
  <si>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</si>
  <si>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</si>
  <si>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</si>
  <si>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</si>
  <si>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</si>
  <si>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</si>
  <si>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</si>
  <si>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</si>
  <si>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</si>
  <si>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</si>
  <si>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</si>
  <si>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</si>
  <si>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</si>
  <si>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</si>
  <si>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</si>
  <si>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</si>
  <si>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</si>
  <si>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</si>
  <si>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</si>
  <si>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</si>
  <si>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</si>
  <si>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</si>
  <si>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</si>
  <si>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</si>
  <si>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</si>
  <si>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</si>
  <si>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</si>
  <si>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</si>
  <si>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</si>
  <si>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</si>
  <si>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</si>
  <si>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</si>
  <si>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</si>
  <si>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</si>
  <si>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</si>
  <si>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</si>
  <si>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</si>
  <si>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</si>
  <si>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</si>
  <si>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</si>
  <si>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</si>
  <si>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</si>
  <si>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</si>
  <si>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</si>
  <si>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</si>
  <si>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</si>
  <si>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</si>
  <si>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</si>
  <si>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</si>
  <si>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</si>
  <si>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</si>
  <si>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</si>
  <si>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</si>
  <si>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</si>
  <si>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</si>
  <si>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</si>
  <si>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</si>
  <si>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</si>
  <si>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</si>
  <si>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</si>
  <si>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</si>
  <si>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</si>
  <si>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</si>
  <si>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</si>
  <si>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</si>
  <si>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</si>
  <si>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</si>
  <si>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</si>
  <si>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</si>
  <si>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</si>
  <si>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</si>
  <si>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</si>
  <si>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</si>
  <si>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</si>
  <si>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</si>
  <si>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</si>
  <si>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</si>
  <si>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</si>
  <si>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</si>
  <si>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</si>
  <si>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</si>
  <si>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</si>
  <si>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</si>
  <si>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</si>
  <si>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</si>
  <si>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</si>
  <si>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</si>
  <si>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</si>
  <si>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</si>
  <si>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</si>
  <si>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</si>
  <si>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</si>
  <si>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</si>
  <si>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</si>
  <si>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</si>
  <si>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</si>
  <si>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</si>
  <si>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</si>
  <si>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</si>
  <si>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</si>
  <si>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</si>
  <si>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</si>
  <si>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</si>
  <si>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</si>
  <si>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</si>
  <si>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</si>
  <si>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</si>
  <si>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</si>
  <si>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</si>
  <si>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</si>
  <si>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</si>
  <si>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</si>
  <si>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</si>
  <si>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</si>
  <si>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</si>
  <si>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</si>
  <si>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</si>
  <si>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</si>
  <si>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</si>
  <si>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</si>
  <si>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</si>
  <si>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</si>
  <si>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</si>
  <si>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</si>
  <si>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</si>
  <si>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</si>
  <si>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</si>
  <si>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</si>
  <si>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</si>
  <si>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</si>
  <si>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</si>
  <si>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</si>
  <si>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</si>
  <si>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</si>
  <si>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</si>
  <si>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</si>
  <si>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</si>
  <si>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</si>
  <si>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</si>
  <si>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</si>
  <si>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</si>
  <si>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</si>
  <si>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</si>
  <si>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</si>
  <si>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</si>
  <si>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</si>
  <si>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</si>
  <si>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</si>
  <si>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</si>
  <si>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</si>
  <si>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</si>
  <si>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</si>
  <si>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</si>
  <si>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</si>
  <si>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</si>
  <si>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</si>
  <si>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</si>
  <si>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</si>
  <si>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</si>
  <si>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</si>
  <si>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</si>
  <si>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</si>
  <si>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</si>
  <si>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</si>
  <si>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</si>
  <si>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</si>
  <si>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</si>
  <si>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</si>
  <si>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</si>
  <si>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</si>
  <si>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</si>
  <si>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</si>
  <si>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</si>
  <si>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</si>
  <si>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</si>
  <si>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</si>
  <si>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</si>
  <si>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</si>
  <si>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</si>
  <si>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</si>
  <si>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</si>
  <si>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</si>
  <si>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</si>
  <si>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</si>
  <si>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</si>
  <si>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</si>
  <si>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</si>
  <si>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</si>
  <si>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</si>
  <si>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</si>
  <si>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</si>
  <si>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</si>
  <si>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</si>
  <si>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</si>
  <si>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</si>
  <si>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</si>
  <si>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</si>
  <si>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</si>
  <si>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</si>
  <si>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</si>
  <si>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</si>
  <si>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</si>
  <si>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</si>
  <si>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</si>
  <si>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</si>
  <si>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</si>
  <si>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</si>
  <si>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</si>
  <si>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</si>
  <si>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</si>
  <si>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</si>
  <si>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</si>
  <si>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</si>
  <si>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</si>
  <si>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</si>
  <si>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</si>
  <si>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</si>
  <si>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</si>
  <si>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</si>
  <si>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</si>
  <si>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</si>
  <si>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</si>
  <si>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</si>
  <si>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</si>
  <si>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</si>
  <si>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</si>
  <si>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</si>
  <si>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</si>
  <si>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</si>
  <si>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</si>
  <si>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</si>
  <si>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</si>
  <si>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</si>
  <si>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</si>
  <si>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</si>
  <si>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</si>
  <si>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</si>
  <si>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</si>
  <si>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</si>
  <si>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</si>
  <si>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</si>
  <si>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</si>
  <si>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</si>
  <si>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</si>
  <si>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</si>
  <si>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</si>
  <si>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</si>
  <si>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</si>
  <si>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</si>
  <si>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</si>
  <si>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</si>
  <si>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</si>
  <si>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</si>
  <si>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</si>
  <si>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</si>
  <si>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</si>
  <si>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</si>
  <si>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</si>
  <si>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</si>
  <si>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</si>
  <si>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</si>
  <si>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</si>
  <si>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</si>
  <si>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</si>
  <si>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</si>
  <si>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</si>
  <si>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</si>
  <si>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</si>
  <si>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</si>
  <si>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</si>
  <si>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</si>
  <si>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</si>
  <si>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</si>
  <si>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</si>
  <si>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</si>
  <si>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</si>
  <si>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</si>
  <si>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</si>
  <si>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</si>
  <si>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</si>
  <si>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</si>
  <si>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</si>
  <si>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</si>
  <si>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</si>
  <si>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</si>
  <si>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</si>
  <si>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</si>
  <si>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</si>
  <si>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</si>
  <si>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</si>
  <si>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</si>
  <si>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</si>
  <si>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</si>
  <si>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</si>
  <si>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</si>
  <si>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</si>
  <si>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</si>
  <si>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</si>
  <si>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</si>
  <si>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</si>
  <si>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</si>
  <si>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</si>
  <si>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</si>
  <si>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</si>
  <si>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</si>
  <si>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</si>
  <si>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</si>
  <si>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</si>
  <si>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</si>
  <si>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</si>
  <si>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</si>
  <si>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</si>
  <si>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</si>
  <si>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</si>
  <si>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</si>
  <si>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</si>
  <si>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</si>
  <si>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</si>
  <si>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</si>
  <si>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</si>
  <si>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</si>
  <si>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</si>
  <si>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</si>
  <si>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</si>
  <si>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</si>
  <si>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</si>
  <si>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</si>
  <si>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</si>
  <si>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</si>
  <si>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</si>
  <si>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</si>
  <si>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</si>
  <si>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</si>
  <si>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</si>
  <si>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</si>
  <si>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</si>
  <si>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</si>
  <si>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</si>
  <si>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</si>
  <si>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</si>
  <si>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</si>
  <si>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</si>
  <si>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</si>
  <si>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</si>
  <si>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</si>
  <si>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</si>
  <si>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</si>
  <si>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</si>
  <si>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</si>
  <si>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</si>
  <si>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</si>
  <si>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</si>
  <si>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</si>
  <si>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</si>
  <si>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</si>
  <si>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</si>
  <si>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</si>
  <si>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</si>
  <si>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</si>
  <si>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</si>
  <si>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</si>
  <si>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</si>
  <si>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</si>
  <si>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</si>
  <si>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</si>
  <si>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</si>
  <si>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</si>
  <si>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</si>
  <si>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</si>
  <si>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</si>
  <si>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</si>
  <si>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</si>
  <si>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</si>
  <si>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</si>
  <si>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</si>
  <si>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</si>
  <si>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</si>
  <si>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</si>
  <si>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</si>
  <si>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</si>
  <si>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</si>
  <si>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</si>
  <si>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</si>
  <si>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</si>
  <si>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</si>
  <si>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</si>
  <si>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</si>
  <si>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</si>
  <si>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</si>
  <si>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</si>
  <si>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</si>
  <si>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</si>
  <si>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</si>
  <si>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</si>
  <si>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</si>
  <si>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</si>
  <si>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</si>
  <si>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</si>
  <si>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</si>
  <si>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</si>
  <si>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</si>
  <si>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</si>
  <si>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</si>
  <si>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</si>
  <si>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</si>
  <si>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</si>
  <si>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</si>
  <si>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</si>
  <si>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</si>
  <si>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</si>
  <si>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</si>
  <si>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</si>
  <si>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</si>
  <si>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</si>
  <si>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</si>
  <si>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</si>
  <si>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</si>
  <si>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</si>
  <si>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</si>
  <si>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</si>
  <si>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</si>
  <si>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</si>
  <si>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</si>
  <si>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</si>
  <si>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</si>
  <si>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</si>
  <si>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</si>
  <si>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</si>
  <si>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</si>
  <si>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</si>
  <si>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</si>
  <si>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</si>
  <si>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</si>
  <si>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</si>
  <si>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</si>
  <si>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</si>
  <si>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</si>
  <si>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</si>
  <si>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</si>
  <si>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</si>
  <si>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</si>
  <si>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</si>
  <si>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</si>
  <si>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</si>
  <si>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</si>
  <si>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</si>
  <si>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</si>
  <si>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</si>
  <si>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</si>
  <si>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</si>
  <si>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</si>
  <si>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</si>
  <si>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</si>
  <si>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</si>
  <si>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</si>
  <si>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</si>
  <si>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</si>
  <si>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</si>
  <si>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</si>
  <si>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</si>
  <si>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</si>
  <si>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</si>
  <si>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</si>
  <si>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</si>
  <si>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</si>
  <si>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</si>
  <si>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</si>
  <si>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</si>
  <si>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</si>
  <si>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</si>
  <si>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</si>
  <si>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</si>
  <si>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</si>
  <si>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</si>
  <si>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</si>
  <si>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</si>
  <si>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</si>
  <si>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</si>
  <si>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</si>
  <si>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</si>
  <si>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</si>
  <si>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</si>
  <si>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</si>
  <si>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</si>
  <si>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</si>
  <si>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</si>
  <si>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</si>
  <si>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</si>
  <si>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</si>
  <si>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</si>
  <si>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</si>
  <si>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</si>
  <si>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</si>
  <si>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</si>
  <si>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</si>
  <si>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</si>
  <si>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</si>
  <si>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</si>
  <si>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</si>
  <si>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</si>
  <si>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</si>
  <si>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</si>
  <si>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</si>
  <si>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</si>
  <si>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</si>
  <si>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</si>
  <si>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</si>
  <si>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</si>
  <si>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</si>
  <si>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</si>
  <si>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</si>
  <si>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</si>
  <si>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</si>
  <si>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</si>
  <si>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</si>
  <si>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</si>
  <si>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</si>
  <si>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</si>
  <si>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</si>
  <si>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</si>
  <si>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</si>
  <si>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</si>
  <si>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</si>
  <si>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</si>
  <si>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</si>
  <si>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</si>
  <si>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</si>
  <si>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</si>
  <si>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</si>
  <si>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</si>
  <si>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</si>
  <si>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</si>
  <si>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</si>
  <si>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</si>
  <si>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</si>
  <si>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</si>
  <si>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</si>
  <si>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</si>
  <si>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</si>
  <si>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</si>
  <si>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</si>
  <si>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</si>
  <si>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</si>
  <si>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</si>
  <si>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</si>
  <si>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</si>
  <si>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</si>
  <si>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</si>
  <si>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</si>
  <si>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</si>
  <si>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</si>
  <si>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</si>
  <si>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</si>
  <si>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</si>
  <si>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</si>
  <si>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</si>
  <si>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</si>
  <si>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</si>
  <si>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</si>
  <si>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</si>
  <si>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</si>
  <si>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</si>
  <si>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</si>
  <si>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</si>
  <si>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</si>
  <si>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</si>
  <si>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</si>
  <si>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</si>
  <si>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</si>
  <si>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</si>
  <si>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</si>
  <si>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</si>
  <si>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</si>
  <si>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</si>
  <si>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</si>
  <si>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</si>
  <si>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</si>
  <si>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</si>
  <si>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</si>
  <si>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</si>
  <si>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</si>
  <si>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</si>
  <si>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</si>
  <si>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</si>
  <si>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</si>
  <si>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</si>
  <si>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</si>
  <si>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</si>
  <si>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</si>
  <si>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</si>
  <si>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</si>
  <si>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</si>
  <si>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</si>
  <si>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</si>
  <si>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</si>
  <si>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</si>
  <si>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</si>
  <si>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</si>
  <si>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</si>
  <si>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</si>
  <si>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</si>
  <si>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</si>
  <si>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</si>
  <si>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</si>
  <si>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</si>
  <si>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</si>
  <si>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</si>
  <si>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</si>
  <si>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</si>
  <si>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</si>
  <si>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</si>
  <si>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</si>
  <si>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</si>
  <si>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</si>
  <si>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</si>
  <si>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</si>
  <si>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</si>
  <si>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</si>
  <si>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</si>
  <si>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</si>
  <si>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</si>
  <si>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</si>
  <si>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</si>
  <si>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</si>
  <si>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</si>
  <si>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</si>
  <si>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</si>
  <si>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</si>
  <si>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</si>
  <si>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</si>
  <si>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</si>
  <si>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</si>
  <si>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</si>
  <si>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</si>
  <si>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</si>
  <si>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</si>
  <si>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</si>
  <si>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</si>
  <si>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</si>
  <si>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</si>
  <si>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</si>
  <si>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</si>
  <si>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</si>
  <si>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</si>
  <si>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</si>
  <si>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</si>
  <si>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</si>
  <si>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</si>
  <si>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</si>
  <si>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</si>
  <si>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</si>
  <si>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</si>
  <si>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</si>
  <si>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</si>
  <si>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</si>
  <si>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</si>
  <si>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</si>
  <si>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</si>
  <si>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</si>
  <si>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</si>
  <si>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</si>
  <si>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</si>
  <si>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</si>
  <si>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</si>
  <si>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</si>
  <si>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</si>
  <si>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</si>
  <si>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</si>
  <si>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</si>
  <si>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</si>
  <si>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</si>
  <si>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</si>
  <si>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</si>
  <si>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</si>
  <si>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</si>
  <si>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</si>
  <si>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</si>
  <si>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</si>
  <si>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</si>
  <si>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</si>
  <si>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</si>
  <si>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</si>
  <si>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</si>
  <si>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</si>
  <si>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</si>
  <si>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</si>
  <si>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</si>
  <si>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</si>
  <si>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</si>
  <si>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</si>
  <si>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</si>
  <si>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</si>
  <si>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</si>
  <si>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</si>
  <si>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</si>
  <si>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</si>
  <si>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</si>
  <si>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</si>
  <si>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</si>
  <si>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</si>
  <si>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</si>
  <si>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</si>
  <si>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</si>
  <si>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</si>
  <si>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</si>
  <si>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</si>
  <si>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</si>
  <si>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</si>
  <si>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</si>
  <si>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</si>
  <si>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</si>
  <si>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</si>
  <si>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</si>
  <si>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</si>
  <si>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</si>
  <si>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</si>
  <si>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</si>
  <si>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</si>
  <si>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</si>
  <si>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</si>
  <si>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</si>
  <si>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</si>
  <si>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</si>
  <si>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</si>
  <si>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</si>
  <si>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</si>
  <si>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</si>
  <si>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</si>
  <si>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</si>
  <si>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</si>
  <si>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</si>
  <si>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</si>
  <si>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</si>
  <si>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</si>
  <si>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</si>
  <si>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</si>
  <si>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</si>
  <si>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</si>
  <si>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</si>
  <si>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</si>
  <si>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</si>
  <si>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</si>
  <si>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</si>
  <si>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</si>
  <si>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</si>
  <si>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</si>
  <si>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</si>
  <si>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</si>
  <si>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</si>
  <si>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</si>
  <si>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</si>
  <si>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</si>
  <si>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</si>
  <si>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</si>
  <si>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</si>
  <si>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</si>
  <si>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</si>
  <si>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</si>
  <si>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</si>
  <si>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</si>
  <si>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</si>
  <si>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</si>
  <si>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</si>
  <si>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</si>
  <si>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</si>
  <si>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</si>
  <si>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</si>
  <si>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</si>
  <si>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</si>
  <si>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</si>
  <si>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</si>
  <si>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</si>
  <si>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</si>
  <si>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</si>
  <si>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</si>
  <si>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</si>
  <si>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</si>
  <si>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</si>
  <si>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</si>
  <si>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</si>
  <si>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</si>
  <si>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</si>
  <si>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</si>
  <si>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</si>
  <si>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</si>
  <si>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</si>
  <si>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</si>
  <si>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</si>
  <si>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</si>
  <si>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</si>
  <si>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</si>
  <si>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</si>
  <si>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</si>
  <si>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</si>
  <si>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</si>
  <si>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</si>
  <si>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</si>
  <si>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</si>
  <si>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</si>
  <si>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</si>
  <si>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</si>
  <si>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</si>
  <si>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</si>
  <si>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</si>
  <si>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</si>
  <si>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</si>
  <si>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</si>
  <si>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</si>
  <si>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</si>
  <si>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</si>
  <si>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</si>
  <si>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</si>
  <si>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</si>
  <si>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</si>
  <si>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</si>
  <si>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</si>
  <si>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</si>
  <si>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</si>
  <si>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</si>
  <si>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</si>
  <si>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</si>
  <si>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</si>
  <si>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</si>
  <si>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</si>
  <si>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</si>
  <si>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</si>
  <si>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</si>
  <si>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</si>
  <si>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</si>
  <si>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</si>
  <si>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</si>
  <si>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</si>
  <si>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</si>
  <si>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</si>
  <si>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</si>
  <si>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</si>
  <si>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</si>
  <si>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</si>
  <si>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</si>
  <si>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</si>
  <si>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</si>
  <si>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</si>
  <si>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</si>
  <si>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</si>
  <si>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</si>
  <si>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</si>
  <si>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</si>
  <si>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</si>
  <si>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</si>
  <si>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</si>
  <si>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</si>
  <si>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</si>
  <si>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</si>
  <si>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</si>
  <si>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</si>
  <si>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</si>
  <si>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</si>
  <si>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</si>
  <si>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</si>
  <si>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</si>
  <si>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</si>
  <si>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</si>
  <si>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</si>
  <si>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</si>
  <si>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</si>
  <si>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</si>
  <si>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</si>
  <si>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</si>
  <si>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</si>
  <si>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</si>
  <si>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</si>
  <si>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</si>
  <si>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</si>
  <si>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</si>
  <si>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</si>
  <si>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</si>
  <si>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</si>
  <si>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</si>
  <si>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</si>
  <si>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</si>
  <si>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</si>
  <si>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</si>
  <si>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</si>
  <si>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</si>
  <si>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</si>
  <si>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</si>
  <si>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</si>
  <si>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</si>
  <si>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</si>
  <si>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</si>
  <si>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</si>
  <si>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</si>
  <si>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</si>
  <si>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</si>
  <si>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</si>
  <si>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</si>
  <si>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</si>
  <si>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</si>
  <si>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</si>
  <si>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</si>
  <si>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</si>
  <si>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</si>
  <si>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</si>
  <si>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</si>
  <si>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</si>
  <si>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</si>
  <si>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</si>
  <si>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</si>
  <si>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</si>
  <si>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</si>
  <si>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</si>
  <si>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</si>
  <si>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</si>
  <si>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</si>
  <si>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</si>
  <si>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</si>
  <si>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</si>
  <si>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</si>
  <si>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</si>
  <si>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</si>
  <si>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</si>
  <si>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</si>
  <si>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</si>
  <si>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</si>
  <si>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</si>
  <si>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</si>
  <si>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</si>
  <si>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</si>
  <si>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</si>
  <si>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</si>
  <si>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</si>
  <si>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</si>
  <si>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</si>
  <si>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</si>
  <si>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</si>
  <si>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</si>
  <si>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</si>
  <si>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</si>
  <si>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</si>
  <si>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</si>
  <si>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</si>
  <si>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</si>
  <si>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</si>
  <si>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</si>
  <si>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</si>
  <si>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</si>
  <si>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</si>
  <si>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</si>
  <si>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</si>
  <si>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</si>
  <si>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</si>
  <si>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</si>
  <si>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</si>
  <si>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</si>
  <si>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</si>
  <si>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</si>
  <si>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</si>
  <si>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</si>
  <si>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</si>
  <si>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</si>
  <si>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</si>
  <si>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</si>
  <si>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</si>
  <si>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</si>
  <si>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</si>
  <si>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</si>
  <si>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</si>
  <si>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</si>
  <si>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</si>
  <si>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</si>
  <si>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</si>
  <si>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</si>
  <si>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</si>
  <si>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</si>
  <si>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</si>
  <si>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</si>
  <si>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</si>
  <si>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</si>
  <si>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</si>
  <si>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</si>
  <si>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</si>
  <si>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</si>
  <si>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</si>
  <si>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</si>
  <si>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</si>
  <si>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</si>
  <si>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</si>
  <si>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</si>
  <si>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</si>
  <si>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</si>
  <si>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</si>
  <si>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</si>
  <si>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</si>
  <si>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</si>
  <si>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</si>
  <si>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</si>
  <si>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</si>
  <si>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</si>
  <si>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</si>
  <si>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</si>
  <si>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</si>
  <si>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</si>
  <si>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</si>
  <si>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</si>
  <si>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</si>
  <si>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</si>
  <si>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</si>
  <si>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</si>
  <si>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</si>
  <si>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</si>
  <si>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</si>
  <si>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</si>
  <si>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</si>
  <si>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</si>
  <si>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</si>
  <si>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</si>
  <si>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</si>
  <si>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</si>
  <si>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</si>
  <si>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</si>
  <si>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</si>
  <si>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</si>
  <si>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</si>
  <si>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</si>
  <si>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</si>
  <si>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</si>
  <si>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</si>
  <si>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</si>
  <si>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</si>
  <si>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</si>
  <si>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</si>
  <si>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</si>
  <si>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</si>
  <si>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</si>
  <si>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</si>
  <si>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</si>
  <si>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</si>
  <si>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</si>
  <si>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</si>
  <si>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</si>
  <si>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</si>
  <si>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</si>
  <si>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</si>
  <si>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</si>
  <si>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</si>
  <si>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</si>
  <si>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</si>
  <si>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</si>
  <si>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</si>
  <si>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</si>
  <si>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</si>
  <si>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</si>
  <si>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</si>
  <si>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</si>
  <si>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</si>
  <si>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</si>
  <si>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</si>
  <si>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</si>
  <si>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</si>
  <si>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</si>
  <si>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</si>
  <si>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</si>
  <si>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</si>
  <si>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</si>
  <si>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</si>
  <si>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</si>
  <si>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</si>
  <si>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</si>
  <si>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</si>
  <si>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</si>
  <si>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</si>
  <si>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</si>
  <si>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</si>
  <si>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</si>
  <si>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</si>
  <si>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</si>
  <si>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</si>
  <si>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</si>
  <si>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</si>
  <si>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</si>
  <si>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</si>
  <si>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</si>
  <si>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</si>
  <si>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</si>
  <si>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</si>
  <si>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</si>
  <si>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</si>
  <si>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</si>
  <si>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</si>
  <si>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</si>
  <si>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</si>
  <si>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</si>
  <si>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</si>
  <si>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</si>
  <si>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</si>
  <si>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</si>
  <si>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</si>
  <si>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</si>
  <si>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</si>
  <si>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</si>
  <si>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</si>
  <si>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</si>
  <si>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</si>
  <si>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</si>
  <si>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</si>
  <si>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</si>
  <si>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</si>
  <si>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</si>
  <si>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</si>
  <si>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</si>
  <si>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</si>
  <si>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</si>
  <si>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</si>
  <si>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</si>
  <si>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</si>
  <si>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</si>
  <si>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</si>
  <si>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</si>
  <si>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</si>
  <si>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</si>
  <si>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</si>
  <si>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</si>
  <si>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</si>
  <si>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</si>
  <si>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</si>
  <si>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</si>
  <si>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</si>
  <si>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</si>
  <si>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</si>
  <si>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</si>
  <si>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</si>
  <si>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</si>
  <si>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</si>
  <si>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</si>
  <si>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</si>
  <si>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</si>
  <si>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</si>
  <si>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</si>
  <si>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</si>
  <si>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</si>
  <si>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</si>
  <si>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</si>
  <si>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</si>
  <si>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</si>
  <si>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</si>
  <si>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</si>
  <si>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</si>
  <si>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</si>
  <si>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</si>
  <si>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</si>
  <si>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</si>
  <si>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</si>
  <si>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</si>
  <si>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</si>
  <si>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</si>
  <si>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</si>
  <si>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</si>
  <si>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</si>
  <si>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</si>
  <si>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</si>
  <si>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</si>
  <si>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</si>
  <si>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</si>
  <si>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</si>
  <si>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</si>
  <si>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</si>
  <si>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</si>
  <si>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</si>
  <si>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</si>
  <si>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</si>
  <si>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</si>
  <si>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</si>
  <si>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</si>
  <si>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</si>
  <si>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</si>
  <si>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</si>
  <si>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</si>
  <si>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</si>
  <si>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</si>
  <si>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</si>
  <si>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</si>
  <si>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</si>
  <si>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</si>
  <si>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</si>
  <si>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</si>
  <si>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</si>
  <si>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</si>
  <si>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</si>
  <si>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</si>
  <si>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</si>
  <si>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</si>
  <si>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</si>
  <si>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</si>
  <si>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</si>
  <si>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</si>
  <si>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</si>
  <si>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</si>
  <si>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</si>
  <si>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</si>
  <si>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</si>
  <si>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</si>
  <si>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</si>
  <si>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</si>
  <si>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</si>
  <si>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</si>
  <si>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</si>
  <si>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</si>
  <si>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</si>
  <si>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</si>
  <si>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</si>
  <si>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</si>
  <si>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</si>
  <si>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</si>
  <si>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</si>
  <si>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</si>
  <si>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</si>
  <si>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</si>
  <si>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</si>
  <si>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</si>
  <si>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</si>
  <si>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</si>
  <si>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</si>
  <si>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</si>
  <si>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</si>
  <si>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</si>
  <si>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</si>
  <si>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</si>
  <si>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</si>
  <si>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</si>
  <si>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</si>
  <si>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</si>
  <si>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</si>
  <si>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</si>
  <si>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</si>
  <si>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</si>
  <si>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</si>
  <si>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</si>
  <si>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</si>
  <si>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</si>
  <si>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</si>
  <si>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</si>
  <si>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</si>
  <si>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</si>
  <si>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</si>
  <si>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</si>
  <si>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</si>
  <si>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</si>
  <si>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</si>
  <si>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</si>
  <si>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</si>
  <si>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</si>
  <si>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</si>
  <si>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</si>
  <si>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</si>
  <si>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</si>
  <si>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</si>
  <si>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</si>
  <si>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</si>
  <si>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</si>
  <si>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</si>
  <si>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</si>
  <si>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</si>
  <si>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</si>
  <si>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</si>
  <si>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</si>
  <si>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</si>
  <si>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</si>
  <si>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</si>
  <si>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</si>
  <si>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</si>
  <si>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</si>
  <si>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</si>
  <si>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</si>
  <si>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</si>
  <si>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</si>
  <si>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</si>
  <si>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</si>
  <si>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</si>
  <si>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</si>
  <si>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</si>
  <si>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</si>
  <si>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</si>
  <si>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</si>
  <si>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</si>
  <si>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</si>
  <si>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</si>
  <si>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</si>
  <si>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</si>
  <si>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</si>
  <si>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</si>
  <si>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</si>
  <si>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</si>
  <si>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</si>
  <si>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</si>
  <si>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</si>
  <si>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</si>
  <si>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</si>
  <si>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</si>
  <si>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</si>
  <si>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</si>
  <si>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</si>
  <si>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</si>
  <si>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</si>
  <si>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</si>
  <si>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</si>
  <si>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</si>
  <si>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</si>
  <si>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</si>
  <si>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</si>
  <si>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</si>
  <si>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</si>
  <si>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</si>
  <si>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</si>
  <si>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</si>
  <si>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</si>
  <si>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</si>
  <si>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</si>
  <si>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</si>
  <si>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</si>
  <si>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</si>
  <si>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</si>
  <si>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</si>
  <si>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</si>
  <si>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</si>
  <si>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</si>
  <si>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</si>
  <si>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</si>
  <si>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</si>
  <si>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</si>
  <si>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</si>
  <si>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</si>
  <si>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</si>
  <si>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</si>
  <si>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</si>
  <si>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</si>
  <si>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</si>
  <si>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</si>
  <si>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</si>
  <si>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</si>
  <si>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</si>
  <si>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</si>
  <si>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</si>
  <si>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</si>
  <si>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</si>
  <si>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</si>
  <si>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</si>
  <si>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</si>
  <si>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</si>
  <si>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</si>
  <si>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</si>
  <si>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</si>
  <si>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</si>
  <si>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</si>
  <si>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</si>
  <si>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</si>
  <si>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</si>
  <si>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</si>
  <si>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</si>
  <si>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</si>
  <si>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</si>
  <si>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</si>
  <si>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</si>
  <si>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</si>
  <si>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</si>
  <si>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</si>
  <si>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</si>
  <si>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</si>
  <si>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</si>
  <si>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</si>
  <si>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</si>
  <si>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</si>
  <si>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</si>
  <si>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</si>
  <si>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</si>
  <si>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</si>
  <si>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</si>
  <si>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</si>
  <si>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</si>
  <si>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</si>
  <si>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</si>
  <si>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</si>
  <si>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</si>
  <si>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</si>
  <si>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</si>
  <si>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</si>
  <si>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</si>
  <si>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</si>
  <si>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</si>
  <si>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</si>
  <si>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</si>
  <si>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</si>
  <si>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</si>
  <si>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</si>
  <si>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</si>
  <si>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</si>
  <si>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</si>
  <si>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</si>
  <si>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</si>
  <si>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</si>
  <si>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</si>
  <si>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</si>
  <si>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</si>
  <si>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</si>
  <si>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</si>
  <si>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</si>
  <si>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</si>
  <si>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</si>
  <si>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</si>
  <si>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</si>
  <si>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</si>
  <si>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</si>
  <si>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</si>
  <si>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</si>
  <si>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</si>
  <si>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</si>
  <si>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</si>
  <si>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</si>
  <si>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</si>
  <si>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</si>
  <si>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</si>
  <si>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</si>
  <si>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</si>
  <si>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</si>
  <si>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</si>
  <si>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</si>
  <si>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</si>
  <si>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</si>
  <si>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</si>
  <si>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</si>
  <si>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</si>
  <si>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</si>
  <si>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</si>
  <si>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</si>
  <si>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</si>
  <si>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</si>
  <si>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</si>
  <si>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</si>
  <si>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</si>
  <si>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</si>
  <si>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</si>
  <si>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</si>
  <si>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</si>
  <si>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</si>
  <si>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</si>
  <si>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</si>
  <si>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</si>
  <si>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</si>
  <si>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</si>
  <si>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</si>
  <si>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</si>
  <si>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</si>
  <si>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</si>
  <si>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</si>
  <si>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</si>
  <si>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</si>
  <si>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</si>
  <si>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</si>
  <si>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</si>
  <si>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</si>
  <si>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</si>
  <si>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</si>
  <si>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</si>
  <si>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</si>
  <si>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</si>
  <si>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</si>
  <si>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</si>
  <si>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</si>
  <si>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</si>
  <si>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</si>
  <si>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</si>
  <si>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</si>
  <si>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</si>
  <si>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</si>
  <si>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</si>
  <si>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</si>
  <si>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</si>
  <si>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</si>
  <si>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</si>
  <si>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</si>
  <si>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</si>
  <si>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</si>
  <si>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</si>
  <si>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</si>
  <si>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</si>
  <si>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</si>
  <si>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</si>
  <si>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</si>
  <si>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</si>
  <si>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</si>
  <si>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</si>
  <si>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</si>
  <si>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</si>
  <si>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</si>
  <si>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</si>
  <si>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</si>
  <si>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</si>
  <si>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</si>
  <si>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</si>
  <si>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</si>
  <si>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</si>
  <si>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</si>
  <si>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</si>
  <si>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</si>
  <si>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</si>
  <si>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</si>
  <si>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</si>
  <si>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</si>
  <si>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</si>
  <si>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</si>
  <si>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</si>
  <si>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</si>
  <si>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</si>
  <si>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</si>
  <si>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</si>
  <si>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</si>
  <si>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</si>
  <si>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</si>
  <si>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</si>
  <si>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</si>
  <si>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</si>
  <si>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</si>
  <si>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</si>
  <si>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</si>
  <si>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</si>
  <si>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</si>
  <si>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</si>
  <si>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</si>
  <si>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</si>
  <si>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</si>
  <si>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</si>
  <si>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</si>
  <si>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</si>
  <si>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</si>
  <si>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</si>
  <si>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</si>
  <si>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</si>
  <si>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</si>
  <si>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</si>
  <si>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</si>
  <si>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</si>
  <si>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</si>
  <si>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</si>
  <si>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</si>
  <si>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</si>
  <si>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</si>
  <si>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</si>
  <si>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</si>
  <si>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</si>
  <si>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</si>
  <si>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</si>
  <si>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</si>
  <si>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</si>
  <si>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</si>
  <si>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</si>
  <si>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</si>
  <si>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</si>
  <si>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</si>
  <si>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</si>
  <si>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</si>
  <si>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</si>
  <si>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</si>
  <si>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</si>
  <si>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</si>
  <si>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</si>
  <si>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</si>
  <si>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</si>
  <si>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</si>
  <si>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</si>
  <si>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</si>
  <si>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</si>
  <si>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</si>
  <si>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</si>
  <si>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</si>
  <si>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</si>
  <si>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</si>
  <si>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</si>
  <si>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</si>
  <si>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</si>
  <si>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</si>
  <si>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</si>
  <si>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</si>
  <si>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</si>
  <si>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</si>
  <si>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</si>
  <si>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</si>
  <si>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</si>
  <si>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</si>
  <si>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</si>
  <si>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</si>
  <si>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</si>
  <si>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</si>
  <si>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</si>
  <si>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</si>
  <si>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</si>
  <si>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</si>
  <si>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</si>
  <si>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</si>
  <si>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</si>
  <si>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</si>
  <si>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</si>
  <si>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</si>
  <si>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</si>
  <si>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</si>
  <si>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</si>
  <si>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</si>
  <si>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</si>
  <si>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</si>
  <si>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</si>
  <si>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</si>
  <si>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</si>
  <si>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</si>
  <si>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</si>
  <si>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</si>
  <si>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</si>
  <si>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</si>
  <si>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</si>
  <si>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</si>
  <si>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</si>
  <si>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</si>
  <si>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</si>
  <si>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</si>
  <si>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</si>
  <si>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</si>
  <si>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</si>
  <si>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</si>
  <si>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</si>
  <si>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</si>
  <si>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</si>
  <si>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</si>
  <si>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</si>
  <si>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</si>
  <si>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</si>
  <si>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</si>
  <si>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</si>
  <si>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</si>
  <si>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</si>
  <si>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</si>
  <si>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</si>
  <si>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</si>
  <si>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</si>
  <si>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</si>
  <si>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</si>
  <si>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</si>
  <si>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</si>
  <si>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</si>
  <si>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</si>
  <si>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</si>
  <si>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</si>
  <si>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</si>
  <si>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</si>
  <si>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</si>
  <si>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</si>
  <si>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</si>
  <si>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</si>
  <si>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</si>
  <si>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</si>
  <si>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</si>
  <si>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</si>
  <si>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</si>
  <si>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</si>
  <si>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</si>
  <si>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</si>
  <si>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</si>
  <si>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</si>
  <si>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</si>
  <si>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</si>
  <si>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</si>
  <si>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</si>
  <si>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</si>
  <si>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</si>
  <si>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</si>
  <si>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</si>
  <si>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</si>
  <si>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</si>
  <si>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</si>
  <si>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</si>
  <si>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</si>
  <si>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</si>
  <si>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</si>
  <si>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</si>
  <si>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</si>
  <si>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</si>
  <si>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</si>
  <si>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</si>
  <si>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</si>
  <si>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</si>
  <si>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</si>
  <si>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</si>
  <si>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</si>
  <si>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</si>
  <si>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</si>
  <si>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</si>
  <si>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</si>
  <si>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</si>
  <si>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</si>
  <si>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</si>
  <si>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</si>
  <si>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</si>
  <si>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</si>
  <si>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</si>
  <si>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</si>
  <si>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</si>
  <si>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</si>
  <si>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</si>
  <si>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</si>
  <si>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</si>
  <si>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</si>
  <si>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</si>
  <si>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</si>
  <si>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</si>
  <si>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</si>
  <si>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</si>
  <si>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</si>
  <si>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</si>
  <si>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</si>
  <si>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</si>
  <si>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</si>
  <si>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</si>
  <si>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</si>
  <si>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</si>
  <si>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</si>
  <si>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</si>
  <si>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</si>
  <si>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</si>
  <si>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</si>
  <si>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</si>
  <si>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</si>
  <si>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</si>
  <si>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</si>
  <si>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</si>
  <si>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</si>
  <si>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</si>
  <si>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</si>
  <si>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</si>
  <si>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</si>
  <si>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</si>
  <si>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</si>
  <si>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</si>
  <si>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</si>
  <si>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</si>
  <si>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</si>
  <si>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</si>
  <si>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</si>
  <si>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</si>
  <si>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</si>
  <si>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</si>
  <si>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</si>
  <si>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</si>
  <si>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</si>
  <si>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</si>
  <si>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</si>
  <si>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</si>
  <si>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</si>
  <si>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</si>
  <si>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</si>
  <si>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</si>
  <si>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</si>
  <si>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</si>
  <si>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</si>
  <si>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</si>
  <si>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</si>
  <si>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</si>
  <si>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</si>
  <si>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</si>
  <si>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</si>
  <si>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</si>
  <si>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</si>
  <si>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</si>
  <si>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</si>
  <si>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</si>
  <si>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</si>
  <si>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</si>
  <si>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</si>
  <si>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</si>
  <si>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</si>
  <si>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</si>
  <si>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</si>
  <si>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</si>
  <si>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</si>
  <si>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</si>
  <si>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</si>
  <si>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</si>
  <si>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</si>
  <si>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</si>
  <si>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</si>
  <si>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</si>
  <si>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</si>
  <si>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</si>
  <si>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</si>
  <si>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</si>
  <si>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</si>
  <si>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</si>
  <si>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</si>
  <si>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</si>
  <si>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</si>
  <si>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</si>
  <si>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</si>
  <si>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</si>
  <si>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</si>
  <si>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</si>
  <si>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</si>
  <si>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</si>
  <si>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</si>
  <si>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</si>
  <si>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</si>
  <si>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</si>
  <si>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</si>
  <si>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</si>
  <si>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</si>
  <si>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</si>
  <si>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</si>
  <si>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</si>
  <si>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</si>
  <si>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</si>
  <si>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</si>
  <si>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</si>
  <si>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</si>
  <si>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</si>
  <si>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</si>
  <si>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</si>
  <si>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</si>
  <si>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</si>
  <si>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</si>
  <si>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</si>
  <si>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</si>
  <si>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</si>
  <si>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</si>
  <si>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</si>
  <si>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</si>
  <si>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</si>
  <si>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</si>
  <si>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</si>
  <si>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</si>
  <si>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</si>
  <si>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</si>
  <si>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</si>
  <si>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</si>
  <si>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</si>
  <si>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</si>
  <si>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</si>
  <si>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</si>
  <si>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</si>
  <si>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</si>
  <si>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</si>
  <si>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</si>
  <si>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</si>
  <si>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</si>
  <si>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</si>
  <si>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</si>
  <si>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</si>
  <si>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</si>
  <si>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</si>
  <si>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</si>
  <si>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</si>
  <si>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</si>
  <si>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</si>
  <si>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</si>
  <si>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</si>
  <si>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</si>
  <si>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</si>
  <si>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</si>
  <si>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</si>
  <si>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</si>
  <si>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</si>
  <si>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</si>
  <si>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</si>
  <si>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水田　一恵</t>
    <rPh sb="0" eb="2">
      <t>ミズタ</t>
    </rPh>
    <rPh sb="3" eb="5">
      <t>カズエ</t>
    </rPh>
    <phoneticPr fontId="1"/>
  </si>
  <si>
    <t>老人ホーム　事務局長</t>
    <rPh sb="0" eb="2">
      <t>ロウジン</t>
    </rPh>
    <rPh sb="6" eb="8">
      <t>ジム</t>
    </rPh>
    <rPh sb="8" eb="10">
      <t>キョクチョウ</t>
    </rPh>
    <phoneticPr fontId="1"/>
  </si>
  <si>
    <t>２　法人</t>
  </si>
  <si>
    <t>５　営利法人</t>
  </si>
  <si>
    <t>かぶしきがいしゃ　さくらのき</t>
    <phoneticPr fontId="1"/>
  </si>
  <si>
    <t>株式会社　さくらの季</t>
    <rPh sb="0" eb="4">
      <t>カブシキガイシャ</t>
    </rPh>
    <rPh sb="9" eb="10">
      <t>キ</t>
    </rPh>
    <phoneticPr fontId="1"/>
  </si>
  <si>
    <t>横浜市神奈川区大口通40-5-104</t>
    <rPh sb="0" eb="3">
      <t>ヨコハマシ</t>
    </rPh>
    <rPh sb="3" eb="7">
      <t>カナガワク</t>
    </rPh>
    <rPh sb="7" eb="10">
      <t>オオグチドオ</t>
    </rPh>
    <phoneticPr fontId="1"/>
  </si>
  <si>
    <t>045</t>
    <phoneticPr fontId="1"/>
  </si>
  <si>
    <t>717</t>
    <phoneticPr fontId="1"/>
  </si>
  <si>
    <t>5941</t>
    <phoneticPr fontId="1"/>
  </si>
  <si>
    <t>5942</t>
    <phoneticPr fontId="1"/>
  </si>
  <si>
    <t>sakuranoki</t>
    <phoneticPr fontId="1"/>
  </si>
  <si>
    <t>air.ocn.ne.jp</t>
    <phoneticPr fontId="1"/>
  </si>
  <si>
    <t>www.sakuranoki.org</t>
    <phoneticPr fontId="1"/>
  </si>
  <si>
    <t>https://</t>
  </si>
  <si>
    <t>赤星　正大</t>
    <rPh sb="0" eb="2">
      <t>アカボシ</t>
    </rPh>
    <rPh sb="3" eb="5">
      <t>マサヒロ</t>
    </rPh>
    <phoneticPr fontId="1"/>
  </si>
  <si>
    <t>代表取締役</t>
    <rPh sb="0" eb="2">
      <t>ダイヒョウ</t>
    </rPh>
    <rPh sb="2" eb="5">
      <t>トリシマリヤク</t>
    </rPh>
    <phoneticPr fontId="1"/>
  </si>
  <si>
    <t>ぐりーん・ぶりーず</t>
    <phoneticPr fontId="1"/>
  </si>
  <si>
    <t>グリーン・ブリーズ</t>
    <phoneticPr fontId="1"/>
  </si>
  <si>
    <t>神奈川県横浜市神奈川区大口通30-27</t>
    <rPh sb="0" eb="4">
      <t>カナガワケン</t>
    </rPh>
    <rPh sb="4" eb="7">
      <t>ヨコハマシ</t>
    </rPh>
    <rPh sb="7" eb="11">
      <t>カナガワク</t>
    </rPh>
    <rPh sb="11" eb="14">
      <t>オオグチドオ</t>
    </rPh>
    <phoneticPr fontId="1"/>
  </si>
  <si>
    <t>JR大口</t>
    <rPh sb="2" eb="4">
      <t>オオグチ</t>
    </rPh>
    <phoneticPr fontId="1"/>
  </si>
  <si>
    <t>JR横浜線大口駅より徒歩7　
または京急子安駅より徒歩6分　</t>
    <rPh sb="2" eb="5">
      <t>ヨコハマセン</t>
    </rPh>
    <rPh sb="5" eb="7">
      <t>オオグチ</t>
    </rPh>
    <rPh sb="6" eb="7">
      <t>クチ</t>
    </rPh>
    <rPh sb="7" eb="8">
      <t>エキ</t>
    </rPh>
    <rPh sb="10" eb="12">
      <t>トホ</t>
    </rPh>
    <rPh sb="18" eb="20">
      <t>ケイキュウ</t>
    </rPh>
    <rPh sb="20" eb="23">
      <t>コヤスエキ</t>
    </rPh>
    <rPh sb="25" eb="27">
      <t>トホ</t>
    </rPh>
    <rPh sb="28" eb="29">
      <t>プン</t>
    </rPh>
    <phoneticPr fontId="1"/>
  </si>
  <si>
    <t>423</t>
    <phoneticPr fontId="1"/>
  </si>
  <si>
    <t>4025</t>
    <phoneticPr fontId="1"/>
  </si>
  <si>
    <t>http://</t>
  </si>
  <si>
    <t>sakurano-ki.info</t>
    <phoneticPr fontId="1"/>
  </si>
  <si>
    <t>日下亜矢</t>
    <rPh sb="0" eb="2">
      <t>クサカ</t>
    </rPh>
    <rPh sb="2" eb="4">
      <t>アヤ</t>
    </rPh>
    <phoneticPr fontId="1"/>
  </si>
  <si>
    <t>施設長</t>
    <rPh sb="0" eb="3">
      <t>シセツチョウ</t>
    </rPh>
    <phoneticPr fontId="1"/>
  </si>
  <si>
    <t>３　住宅型</t>
  </si>
  <si>
    <t>２　事業者が賃借する土地</t>
  </si>
  <si>
    <t>１　あり</t>
  </si>
  <si>
    <t>２　なし</t>
  </si>
  <si>
    <t>２　準耐火建築物</t>
  </si>
  <si>
    <t>３　木造</t>
  </si>
  <si>
    <t>２　事業者が賃借する建物</t>
  </si>
  <si>
    <t>１　全室個室（縁故者個室含む）</t>
  </si>
  <si>
    <t>１　あり（車椅子対応）</t>
  </si>
  <si>
    <t>１　全ての居室あり</t>
  </si>
  <si>
    <t>１　全ての便所あり</t>
  </si>
  <si>
    <t>３　なし</t>
  </si>
  <si>
    <t>デイサービス運営のノウハウを生かし、入居者様が活き活きとした日常生活を送ことが出来るような援助、また、バリアフリー、緊急通報装置、介護浴槽などのハードウェアの機能を備え、安心して住める「住まい」を提供します。</t>
    <phoneticPr fontId="1"/>
  </si>
  <si>
    <t>定員10名の少人数で家庭的な環境。24時間365日介護員が常駐し、日常生活のお世話及び機能訓練を実施。協力医院と訪問診療の体制で24時間安心対応。</t>
    <phoneticPr fontId="1"/>
  </si>
  <si>
    <t>１　自ら実施</t>
  </si>
  <si>
    <t>○</t>
  </si>
  <si>
    <t>自費サービスにて入退院の付添、通院介助は対応可能</t>
    <rPh sb="0" eb="2">
      <t>ジヒ</t>
    </rPh>
    <rPh sb="8" eb="11">
      <t>ニュウタイイン</t>
    </rPh>
    <rPh sb="12" eb="14">
      <t>ツキソイ</t>
    </rPh>
    <rPh sb="15" eb="17">
      <t>ツウイン</t>
    </rPh>
    <rPh sb="17" eb="19">
      <t>カイジョ</t>
    </rPh>
    <rPh sb="20" eb="24">
      <t>タイオウカノウ</t>
    </rPh>
    <phoneticPr fontId="1"/>
  </si>
  <si>
    <t>アーチクリニック</t>
    <phoneticPr fontId="1"/>
  </si>
  <si>
    <t>横浜市神奈川区新子安1-33-15-201</t>
    <phoneticPr fontId="1"/>
  </si>
  <si>
    <t>在宅医療、内科、呼吸器内科</t>
    <phoneticPr fontId="1"/>
  </si>
  <si>
    <t>ねむの木訪問クリニック</t>
    <rPh sb="3" eb="4">
      <t>キ</t>
    </rPh>
    <rPh sb="4" eb="6">
      <t>ホウモン</t>
    </rPh>
    <phoneticPr fontId="1"/>
  </si>
  <si>
    <t>横浜市神奈川区台町14-15　栄ビル4階</t>
    <rPh sb="0" eb="3">
      <t>ヨコハマシ</t>
    </rPh>
    <rPh sb="3" eb="7">
      <t>カナガワク</t>
    </rPh>
    <rPh sb="7" eb="9">
      <t>ダイマチ</t>
    </rPh>
    <rPh sb="15" eb="16">
      <t>サカエ</t>
    </rPh>
    <rPh sb="19" eb="20">
      <t>カイ</t>
    </rPh>
    <phoneticPr fontId="1"/>
  </si>
  <si>
    <t>精神科、心療内科</t>
    <rPh sb="0" eb="3">
      <t>セイシンカ</t>
    </rPh>
    <rPh sb="4" eb="8">
      <t>シンリョウナイカ</t>
    </rPh>
    <phoneticPr fontId="1"/>
  </si>
  <si>
    <t>三ッ沢上町歯科医院</t>
    <phoneticPr fontId="1"/>
  </si>
  <si>
    <t>横浜市神奈川区三ッ沢上町2-7</t>
    <phoneticPr fontId="1"/>
  </si>
  <si>
    <t>訪問歯科診療</t>
    <rPh sb="2" eb="4">
      <t>シカ</t>
    </rPh>
    <rPh sb="4" eb="6">
      <t>シンリョウ</t>
    </rPh>
    <phoneticPr fontId="1"/>
  </si>
  <si>
    <t>本人のお体の状態により、居室の移動を相談する場合あり</t>
    <rPh sb="0" eb="2">
      <t>ホンニン</t>
    </rPh>
    <rPh sb="4" eb="5">
      <t>カラダ</t>
    </rPh>
    <rPh sb="6" eb="8">
      <t>ジョウタイ</t>
    </rPh>
    <rPh sb="12" eb="14">
      <t>キョシツ</t>
    </rPh>
    <rPh sb="15" eb="17">
      <t>イドウ</t>
    </rPh>
    <rPh sb="18" eb="20">
      <t>ソウダン</t>
    </rPh>
    <rPh sb="22" eb="24">
      <t>バアイ</t>
    </rPh>
    <phoneticPr fontId="1"/>
  </si>
  <si>
    <t xml:space="preserve">  一　主治医の意見を聴取する。
  二　入居者及びその家族の意見を聴取する。</t>
    <phoneticPr fontId="1"/>
  </si>
  <si>
    <t xml:space="preserve">居室の変更を行う場合、次の手続きを書面にて行うものとします。
居室の住み替えにより入居者の権利や利用料金等に重大な変更が生じる場合も、上記の手続きとあわせ、入居者及び身元引受人等に説明を行い、次に手続きを書面で行うものとします。
    </t>
    <phoneticPr fontId="1"/>
  </si>
  <si>
    <t>該当なし</t>
    <rPh sb="0" eb="2">
      <t>ガイトウ</t>
    </rPh>
    <phoneticPr fontId="1"/>
  </si>
  <si>
    <t>別添3「入居者の条件」参照</t>
    <rPh sb="0" eb="2">
      <t>ベッテン</t>
    </rPh>
    <rPh sb="4" eb="6">
      <t>ニュウキョ</t>
    </rPh>
    <rPh sb="6" eb="7">
      <t>シャ</t>
    </rPh>
    <rPh sb="8" eb="10">
      <t>ジョウケン</t>
    </rPh>
    <rPh sb="11" eb="13">
      <t>サンショウ</t>
    </rPh>
    <phoneticPr fontId="1"/>
  </si>
  <si>
    <t>別添3「施設又は入居者が入居契約を解除する場合の事由及び手続等」参照</t>
    <rPh sb="0" eb="2">
      <t>ベッテン</t>
    </rPh>
    <rPh sb="4" eb="6">
      <t>シセツ</t>
    </rPh>
    <rPh sb="6" eb="7">
      <t>マタ</t>
    </rPh>
    <rPh sb="8" eb="11">
      <t>ニュウキョシャ</t>
    </rPh>
    <rPh sb="12" eb="16">
      <t>ニュウキョケイヤク</t>
    </rPh>
    <rPh sb="17" eb="19">
      <t>カイジョ</t>
    </rPh>
    <rPh sb="21" eb="23">
      <t>バアイ</t>
    </rPh>
    <rPh sb="24" eb="26">
      <t>ジユウ</t>
    </rPh>
    <rPh sb="26" eb="27">
      <t>オヨ</t>
    </rPh>
    <rPh sb="28" eb="31">
      <t>テツヅキトウ</t>
    </rPh>
    <rPh sb="32" eb="34">
      <t>サンショウ</t>
    </rPh>
    <phoneticPr fontId="1"/>
  </si>
  <si>
    <t>1日11,000円(税込)最長期間：7日間
※介護保険サービスは利用できません。
※食費は上記金額に含まれています。</t>
    <phoneticPr fontId="1"/>
  </si>
  <si>
    <t>さくらの季ホームヘルプサービス</t>
    <rPh sb="4" eb="5">
      <t>キ</t>
    </rPh>
    <phoneticPr fontId="1"/>
  </si>
  <si>
    <t>介護福祉士</t>
    <rPh sb="0" eb="5">
      <t>カイゴフクシシ</t>
    </rPh>
    <phoneticPr fontId="1"/>
  </si>
  <si>
    <t>１　利用権方式</t>
  </si>
  <si>
    <t>３　月払い方式</t>
  </si>
  <si>
    <t>２　日割り計算で減額</t>
  </si>
  <si>
    <t>横浜市発表の消費者物価指数及び人件費等を勘案し、運営懇談会の意見を聞き、同意を得た上で改定する。</t>
    <phoneticPr fontId="1"/>
  </si>
  <si>
    <t>料金変更の覚書の締結</t>
    <rPh sb="0" eb="4">
      <t>リョウキンヘンコウ</t>
    </rPh>
    <rPh sb="5" eb="7">
      <t>オボエガキ</t>
    </rPh>
    <rPh sb="8" eb="10">
      <t>テイケツ</t>
    </rPh>
    <phoneticPr fontId="1"/>
  </si>
  <si>
    <t>平米数やシェアハウスなどの相場と事業継続が可能な収支から家賃を算出し、入居者にとってできるだけ負担の少ないようにと考慮。</t>
    <rPh sb="0" eb="3">
      <t>ヘイベイスウ</t>
    </rPh>
    <rPh sb="13" eb="15">
      <t>ソウバ</t>
    </rPh>
    <rPh sb="16" eb="18">
      <t>ジギョウ</t>
    </rPh>
    <rPh sb="18" eb="20">
      <t>ケイゾク</t>
    </rPh>
    <rPh sb="21" eb="23">
      <t>カノウ</t>
    </rPh>
    <rPh sb="24" eb="26">
      <t>シュウシ</t>
    </rPh>
    <rPh sb="28" eb="30">
      <t>ヤチン</t>
    </rPh>
    <rPh sb="31" eb="33">
      <t>サンシュツ</t>
    </rPh>
    <rPh sb="35" eb="37">
      <t>ニュウキョ</t>
    </rPh>
    <rPh sb="37" eb="38">
      <t>シャ</t>
    </rPh>
    <rPh sb="47" eb="49">
      <t>フタン</t>
    </rPh>
    <rPh sb="50" eb="51">
      <t>スク</t>
    </rPh>
    <rPh sb="57" eb="59">
      <t>コウリョ</t>
    </rPh>
    <phoneticPr fontId="1"/>
  </si>
  <si>
    <t>訪問介護サービスに入っている時間以外に必要な日常的なサポート、介助、サービス、突発的な処置や介護にかかる人件費やサービス費の部分を事業継続が可能な収支から算出。</t>
    <rPh sb="0" eb="4">
      <t>ホウモンカイゴ</t>
    </rPh>
    <rPh sb="9" eb="10">
      <t>ハイ</t>
    </rPh>
    <rPh sb="14" eb="16">
      <t>ジカン</t>
    </rPh>
    <rPh sb="16" eb="18">
      <t>イガイ</t>
    </rPh>
    <rPh sb="19" eb="21">
      <t>ヒツヨウ</t>
    </rPh>
    <rPh sb="22" eb="25">
      <t>ニチジョウテキ</t>
    </rPh>
    <rPh sb="31" eb="33">
      <t>カイジョ</t>
    </rPh>
    <rPh sb="39" eb="42">
      <t>トッパツテキ</t>
    </rPh>
    <rPh sb="43" eb="45">
      <t>ショチ</t>
    </rPh>
    <rPh sb="46" eb="48">
      <t>カイゴ</t>
    </rPh>
    <rPh sb="52" eb="55">
      <t>ジンケンヒ</t>
    </rPh>
    <rPh sb="60" eb="61">
      <t>ヒ</t>
    </rPh>
    <rPh sb="62" eb="64">
      <t>ブブン</t>
    </rPh>
    <rPh sb="65" eb="69">
      <t>ジギョウケイゾク</t>
    </rPh>
    <rPh sb="70" eb="72">
      <t>カノウ</t>
    </rPh>
    <rPh sb="73" eb="75">
      <t>シュウシ</t>
    </rPh>
    <rPh sb="77" eb="79">
      <t>サンシュツ</t>
    </rPh>
    <phoneticPr fontId="1"/>
  </si>
  <si>
    <t>各居室及び共用部分を含むこの住宅全体の設備維持や清潔保持にかかる費用を事業継続が可能な収支から算出。</t>
    <rPh sb="0" eb="3">
      <t>カクキョシツ</t>
    </rPh>
    <rPh sb="3" eb="4">
      <t>オヨ</t>
    </rPh>
    <rPh sb="5" eb="9">
      <t>キョウヨウブブン</t>
    </rPh>
    <rPh sb="10" eb="11">
      <t>フク</t>
    </rPh>
    <rPh sb="14" eb="16">
      <t>ジュウタク</t>
    </rPh>
    <rPh sb="16" eb="18">
      <t>ゼンタイ</t>
    </rPh>
    <rPh sb="19" eb="21">
      <t>セツビ</t>
    </rPh>
    <rPh sb="21" eb="23">
      <t>イジ</t>
    </rPh>
    <rPh sb="24" eb="26">
      <t>セイケツ</t>
    </rPh>
    <rPh sb="26" eb="28">
      <t>ホジ</t>
    </rPh>
    <rPh sb="32" eb="34">
      <t>ヒヨウ</t>
    </rPh>
    <rPh sb="35" eb="39">
      <t>ジギョウケイゾク</t>
    </rPh>
    <rPh sb="40" eb="42">
      <t>カノウ</t>
    </rPh>
    <rPh sb="43" eb="45">
      <t>シュウシ</t>
    </rPh>
    <rPh sb="47" eb="49">
      <t>サンシュツ</t>
    </rPh>
    <phoneticPr fontId="1"/>
  </si>
  <si>
    <t>各居室及び共用部全体にかかる水光熱費で、夏季・冬季と春季・秋季での実際の費用の差を年間で慣らし、事業継続に可能な収支から算出。</t>
    <rPh sb="0" eb="3">
      <t>カクキョシツ</t>
    </rPh>
    <rPh sb="3" eb="4">
      <t>オヨ</t>
    </rPh>
    <rPh sb="5" eb="8">
      <t>キョウヨウブ</t>
    </rPh>
    <rPh sb="8" eb="10">
      <t>ゼンタイ</t>
    </rPh>
    <rPh sb="14" eb="18">
      <t>スイコウネツヒ</t>
    </rPh>
    <rPh sb="20" eb="22">
      <t>カキ</t>
    </rPh>
    <rPh sb="23" eb="25">
      <t>トウキ</t>
    </rPh>
    <rPh sb="26" eb="28">
      <t>シュンキ</t>
    </rPh>
    <rPh sb="29" eb="31">
      <t>シュウキ</t>
    </rPh>
    <rPh sb="33" eb="35">
      <t>ジッサイ</t>
    </rPh>
    <rPh sb="36" eb="38">
      <t>ヒヨウ</t>
    </rPh>
    <rPh sb="39" eb="40">
      <t>サ</t>
    </rPh>
    <rPh sb="41" eb="43">
      <t>ネンカン</t>
    </rPh>
    <rPh sb="44" eb="45">
      <t>ナ</t>
    </rPh>
    <rPh sb="48" eb="52">
      <t>ジギョウケイゾク</t>
    </rPh>
    <rPh sb="53" eb="55">
      <t>カノウ</t>
    </rPh>
    <rPh sb="56" eb="58">
      <t>シュウシ</t>
    </rPh>
    <rPh sb="60" eb="62">
      <t>サンシュツ</t>
    </rPh>
    <phoneticPr fontId="1"/>
  </si>
  <si>
    <t>※別添４介護サービス等の一覧表を参照</t>
    <rPh sb="1" eb="3">
      <t>ベッテン</t>
    </rPh>
    <rPh sb="4" eb="6">
      <t>カイゴ</t>
    </rPh>
    <rPh sb="10" eb="11">
      <t>トウ</t>
    </rPh>
    <rPh sb="12" eb="15">
      <t>イチランヒョウ</t>
    </rPh>
    <rPh sb="16" eb="18">
      <t>サンショウ</t>
    </rPh>
    <phoneticPr fontId="1"/>
  </si>
  <si>
    <t>以下該当なし</t>
    <rPh sb="0" eb="2">
      <t>イカ</t>
    </rPh>
    <rPh sb="2" eb="4">
      <t>ガイトウ</t>
    </rPh>
    <phoneticPr fontId="1"/>
  </si>
  <si>
    <t>ご家族の近くに特養に移転
入院のまま施設に帰るのが不可能等</t>
    <rPh sb="1" eb="3">
      <t>カゾク</t>
    </rPh>
    <rPh sb="4" eb="5">
      <t>チカ</t>
    </rPh>
    <rPh sb="7" eb="9">
      <t>トクヨウ</t>
    </rPh>
    <rPh sb="10" eb="12">
      <t>イテン</t>
    </rPh>
    <rPh sb="13" eb="15">
      <t>ニュウイン</t>
    </rPh>
    <rPh sb="18" eb="20">
      <t>シセツ</t>
    </rPh>
    <rPh sb="21" eb="22">
      <t>カエ</t>
    </rPh>
    <rPh sb="25" eb="28">
      <t>フカノウ</t>
    </rPh>
    <rPh sb="28" eb="29">
      <t>トウ</t>
    </rPh>
    <phoneticPr fontId="1"/>
  </si>
  <si>
    <t>なし</t>
    <phoneticPr fontId="1"/>
  </si>
  <si>
    <t xml:space="preserve">施設担当者：管理者　日下　亜矢
</t>
    <rPh sb="10" eb="12">
      <t>クサカ</t>
    </rPh>
    <rPh sb="13" eb="15">
      <t>アヤ</t>
    </rPh>
    <phoneticPr fontId="1"/>
  </si>
  <si>
    <t>本社担当者：代表取締役　赤星　正大</t>
    <phoneticPr fontId="1"/>
  </si>
  <si>
    <t>土日祝日</t>
    <rPh sb="0" eb="4">
      <t>ドニチシュクジツ</t>
    </rPh>
    <phoneticPr fontId="1"/>
  </si>
  <si>
    <t>横浜市健康福祉局高齢施設課</t>
    <phoneticPr fontId="1"/>
  </si>
  <si>
    <t>671</t>
    <phoneticPr fontId="1"/>
  </si>
  <si>
    <t>4117</t>
    <phoneticPr fontId="1"/>
  </si>
  <si>
    <t>土日祝日</t>
    <rPh sb="0" eb="2">
      <t>ドニチ</t>
    </rPh>
    <rPh sb="2" eb="4">
      <t>シュクジツ</t>
    </rPh>
    <phoneticPr fontId="1"/>
  </si>
  <si>
    <t>神奈川県国民健康保険団体連合会　介護苦情相談課</t>
    <phoneticPr fontId="1"/>
  </si>
  <si>
    <t>329</t>
    <phoneticPr fontId="1"/>
  </si>
  <si>
    <t>3447</t>
    <phoneticPr fontId="1"/>
  </si>
  <si>
    <t>施設賠償責任保険</t>
    <rPh sb="0" eb="2">
      <t>シセツ</t>
    </rPh>
    <rPh sb="2" eb="4">
      <t>バイショウ</t>
    </rPh>
    <rPh sb="4" eb="8">
      <t>セキニンホケン</t>
    </rPh>
    <phoneticPr fontId="1"/>
  </si>
  <si>
    <t>備考欄※1参照</t>
    <rPh sb="0" eb="2">
      <t>ビコウ</t>
    </rPh>
    <rPh sb="2" eb="3">
      <t>ラン</t>
    </rPh>
    <rPh sb="5" eb="7">
      <t>サンショウ</t>
    </rPh>
    <phoneticPr fontId="1"/>
  </si>
  <si>
    <t>年に１回５月の運営懇談会にて</t>
    <rPh sb="0" eb="1">
      <t>ネン</t>
    </rPh>
    <rPh sb="3" eb="4">
      <t>カイ</t>
    </rPh>
    <rPh sb="5" eb="6">
      <t>ガツ</t>
    </rPh>
    <rPh sb="7" eb="9">
      <t>ウンエイ</t>
    </rPh>
    <rPh sb="9" eb="12">
      <t>コンダンカイ</t>
    </rPh>
    <phoneticPr fontId="1"/>
  </si>
  <si>
    <t>１　入居希望者に公開</t>
  </si>
  <si>
    <t>２　入居希望者に交付</t>
  </si>
  <si>
    <t>３　公開していない</t>
  </si>
  <si>
    <t>別添　適合表参照</t>
    <rPh sb="0" eb="2">
      <t>ベッテン</t>
    </rPh>
    <rPh sb="3" eb="6">
      <t>テキゴウヒョウ</t>
    </rPh>
    <rPh sb="6" eb="8">
      <t>サンショウ</t>
    </rPh>
    <phoneticPr fontId="1"/>
  </si>
  <si>
    <t>※1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t>
    <phoneticPr fontId="1"/>
  </si>
  <si>
    <t xml:space="preserve">※1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※1　介護サービス等の提供にあたり、事故が発生し入居者の生命、身体、財産に損害が生じた場合は、地震津波等の天災、戦争・暴動等、入居者の故意によるもの等を除いて速やかに損害を賠償する。但し、入居者に重大な過失がある場合には、賠償額を減ずることがある。														</t>
    <phoneticPr fontId="1"/>
  </si>
  <si>
    <t>さくらの季ホームヘルプ・サービス</t>
    <rPh sb="4" eb="5">
      <t>キ</t>
    </rPh>
    <phoneticPr fontId="1"/>
  </si>
  <si>
    <t>訪問介護以外に必要になった時</t>
    <rPh sb="0" eb="4">
      <t>ホウモンカイゴ</t>
    </rPh>
    <rPh sb="4" eb="6">
      <t>イガイ</t>
    </rPh>
    <rPh sb="7" eb="9">
      <t>ヒツヨウ</t>
    </rPh>
    <rPh sb="13" eb="14">
      <t>トキ</t>
    </rPh>
    <phoneticPr fontId="1"/>
  </si>
  <si>
    <t>実費</t>
    <rPh sb="0" eb="2">
      <t>ジッピ</t>
    </rPh>
    <phoneticPr fontId="1"/>
  </si>
  <si>
    <t>１時間あたり3,025円</t>
    <rPh sb="1" eb="3">
      <t>ジカン</t>
    </rPh>
    <rPh sb="7" eb="12">
      <t>025エン</t>
    </rPh>
    <phoneticPr fontId="1"/>
  </si>
  <si>
    <t>１回あたり2,000円</t>
    <rPh sb="1" eb="2">
      <t>カイ</t>
    </rPh>
    <rPh sb="10" eb="11">
      <t>エン</t>
    </rPh>
    <phoneticPr fontId="1"/>
  </si>
  <si>
    <t>１回あたり300円</t>
    <rPh sb="1" eb="2">
      <t>カイ</t>
    </rPh>
    <rPh sb="8" eb="9">
      <t>エン</t>
    </rPh>
    <phoneticPr fontId="1"/>
  </si>
  <si>
    <t>１回あたり2,035円</t>
    <rPh sb="1" eb="2">
      <t>カイ</t>
    </rPh>
    <rPh sb="10" eb="11">
      <t>エン</t>
    </rPh>
    <phoneticPr fontId="1"/>
  </si>
  <si>
    <t>夜間帯20；00～翌9：00は1回あたり3,025円</t>
    <rPh sb="0" eb="3">
      <t>ヤカンタイ</t>
    </rPh>
    <rPh sb="9" eb="10">
      <t>ヨク</t>
    </rPh>
    <rPh sb="16" eb="17">
      <t>カイ</t>
    </rPh>
    <rPh sb="21" eb="26">
      <t>025エン</t>
    </rPh>
    <phoneticPr fontId="1"/>
  </si>
  <si>
    <t>1410092020103</t>
    <phoneticPr fontId="1"/>
  </si>
  <si>
    <t>8020001051966</t>
    <phoneticPr fontId="1"/>
  </si>
  <si>
    <t>アーチクリニック</t>
    <phoneticPr fontId="1"/>
  </si>
  <si>
    <t>横浜市神奈川区新子安1-33-15-201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</si>
</sst>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70" zoomScaleNormal="100" zoomScaleSheetLayoutView="7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31</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2630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2360</v>
      </c>
      <c r="K15" s="82"/>
      <c r="L15" s="82"/>
      <c r="M15" s="82"/>
      <c r="N15" s="82"/>
      <c r="O15" s="82"/>
      <c r="P15" s="83"/>
    </row>
    <row r="16" spans="1:20" ht="19.899999999999999" customHeight="1">
      <c r="B16" s="122"/>
      <c r="C16" s="123"/>
      <c r="D16" s="123"/>
      <c r="E16" s="124"/>
      <c r="F16" s="74" t="s">
        <v>499</v>
      </c>
      <c r="G16" s="74"/>
      <c r="H16" s="74"/>
      <c r="I16" s="74"/>
      <c r="J16" s="577" t="s">
        <v>2631</v>
      </c>
      <c r="K16" s="207"/>
      <c r="L16" s="207"/>
      <c r="M16" s="207"/>
      <c r="N16" s="207"/>
      <c r="O16" s="207"/>
      <c r="P16" s="208"/>
    </row>
    <row r="17" spans="1:20" ht="20.100000000000001" customHeight="1">
      <c r="B17" s="113" t="s">
        <v>6</v>
      </c>
      <c r="C17" s="60"/>
      <c r="D17" s="60"/>
      <c r="E17" s="100"/>
      <c r="F17" s="26" t="s">
        <v>13</v>
      </c>
      <c r="G17" s="578">
        <v>221</v>
      </c>
      <c r="H17" s="27" t="s">
        <v>469</v>
      </c>
      <c r="I17" s="579">
        <v>2</v>
      </c>
      <c r="J17" s="115"/>
      <c r="K17" s="116"/>
      <c r="L17" s="116"/>
      <c r="M17" s="116"/>
      <c r="N17" s="116"/>
      <c r="O17" s="116"/>
      <c r="P17" s="117"/>
      <c r="S17" s="12" t="str">
        <f>IF(OR(G17="",I17=""),"未記入","")</f>
        <v/>
      </c>
    </row>
    <row r="18" spans="1:20" ht="57.75" customHeight="1">
      <c r="B18" s="114"/>
      <c r="C18" s="102"/>
      <c r="D18" s="102"/>
      <c r="E18" s="103"/>
      <c r="F18" s="580" t="s">
        <v>2533</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2534</v>
      </c>
      <c r="K19" s="27" t="s">
        <v>469</v>
      </c>
      <c r="L19" s="582" t="s">
        <v>2535</v>
      </c>
      <c r="M19" s="27" t="s">
        <v>469</v>
      </c>
      <c r="N19" s="582" t="s">
        <v>2536</v>
      </c>
      <c r="O19" s="116"/>
      <c r="P19" s="117"/>
      <c r="Q19" s="11"/>
    </row>
    <row r="20" spans="1:20" ht="20.100000000000001" customHeight="1">
      <c r="B20" s="118"/>
      <c r="C20" s="119"/>
      <c r="D20" s="119"/>
      <c r="E20" s="120"/>
      <c r="F20" s="74" t="s">
        <v>15</v>
      </c>
      <c r="G20" s="74"/>
      <c r="H20" s="74"/>
      <c r="I20" s="74"/>
      <c r="J20" s="581" t="s">
        <v>2534</v>
      </c>
      <c r="K20" s="27" t="s">
        <v>469</v>
      </c>
      <c r="L20" s="582" t="s">
        <v>2535</v>
      </c>
      <c r="M20" s="27" t="s">
        <v>469</v>
      </c>
      <c r="N20" s="582" t="s">
        <v>2537</v>
      </c>
      <c r="O20" s="116"/>
      <c r="P20" s="117"/>
      <c r="Q20" s="11"/>
    </row>
    <row r="21" spans="1:20" ht="20.100000000000001" customHeight="1">
      <c r="B21" s="118"/>
      <c r="C21" s="119"/>
      <c r="D21" s="119"/>
      <c r="E21" s="120"/>
      <c r="F21" s="84" t="s">
        <v>411</v>
      </c>
      <c r="G21" s="121"/>
      <c r="H21" s="121"/>
      <c r="I21" s="85"/>
      <c r="J21" s="571" t="s">
        <v>2538</v>
      </c>
      <c r="K21" s="82"/>
      <c r="L21" s="82"/>
      <c r="M21" s="27" t="s">
        <v>465</v>
      </c>
      <c r="N21" s="583" t="s">
        <v>2539</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2541</v>
      </c>
      <c r="K23" s="141"/>
      <c r="L23" s="584"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5">
        <v>2007</v>
      </c>
      <c r="G26" s="146"/>
      <c r="H26" s="27" t="s">
        <v>466</v>
      </c>
      <c r="I26" s="586">
        <v>4</v>
      </c>
      <c r="J26" s="146"/>
      <c r="K26" s="27" t="s">
        <v>467</v>
      </c>
      <c r="L26" s="586">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2544</v>
      </c>
      <c r="I31" s="169"/>
      <c r="J31" s="169"/>
      <c r="K31" s="169"/>
      <c r="L31" s="169"/>
      <c r="M31" s="169"/>
      <c r="N31" s="169"/>
      <c r="O31" s="169"/>
      <c r="P31" s="170"/>
      <c r="S31" s="12" t="str">
        <f>IF(H31="","未記入","")</f>
        <v/>
      </c>
    </row>
    <row r="32" spans="1:20" ht="39" customHeight="1">
      <c r="B32" s="114"/>
      <c r="C32" s="102"/>
      <c r="D32" s="102"/>
      <c r="E32" s="103"/>
      <c r="F32" s="576"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221</v>
      </c>
      <c r="H33" s="27" t="s">
        <v>469</v>
      </c>
      <c r="I33" s="579">
        <v>2</v>
      </c>
      <c r="J33" s="88"/>
      <c r="K33" s="88"/>
      <c r="L33" s="88"/>
      <c r="M33" s="88"/>
      <c r="N33" s="88"/>
      <c r="O33" s="88"/>
      <c r="P33" s="151"/>
      <c r="S33" s="12" t="str">
        <f>IF(OR(G33="",I33=""),"未記入","")</f>
        <v/>
      </c>
    </row>
    <row r="34" spans="2:20" ht="58.5" customHeight="1">
      <c r="B34" s="114"/>
      <c r="C34" s="102"/>
      <c r="D34" s="102"/>
      <c r="E34" s="103"/>
      <c r="F34" s="580" t="s">
        <v>2546</v>
      </c>
      <c r="G34" s="75"/>
      <c r="H34" s="75"/>
      <c r="I34" s="75"/>
      <c r="J34" s="75"/>
      <c r="K34" s="75"/>
      <c r="L34" s="75"/>
      <c r="M34" s="75"/>
      <c r="N34" s="75"/>
      <c r="O34" s="71"/>
      <c r="P34" s="152"/>
      <c r="S34" s="12" t="str">
        <f>IF(F34="","未記入","")</f>
        <v/>
      </c>
    </row>
    <row r="35" spans="2:20" ht="58.5" customHeight="1">
      <c r="B35" s="153" t="s">
        <v>551</v>
      </c>
      <c r="C35" s="63"/>
      <c r="D35" s="63"/>
      <c r="E35" s="64"/>
      <c r="F35" s="75" t="s">
        <v>2545</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2534</v>
      </c>
      <c r="K43" s="27" t="s">
        <v>469</v>
      </c>
      <c r="L43" s="590" t="s">
        <v>2549</v>
      </c>
      <c r="M43" s="27" t="s">
        <v>469</v>
      </c>
      <c r="N43" s="590" t="s">
        <v>2550</v>
      </c>
      <c r="O43" s="116"/>
      <c r="P43" s="117"/>
      <c r="S43" s="12" t="str">
        <f>IF(OR(J43="",L43="",N43=""),"未記入","")</f>
        <v/>
      </c>
    </row>
    <row r="44" spans="2:20" ht="20.100000000000001" customHeight="1">
      <c r="B44" s="135"/>
      <c r="C44" s="74"/>
      <c r="D44" s="74"/>
      <c r="E44" s="74"/>
      <c r="F44" s="74" t="s">
        <v>15</v>
      </c>
      <c r="G44" s="74"/>
      <c r="H44" s="74"/>
      <c r="I44" s="74"/>
      <c r="J44" s="581" t="s">
        <v>2534</v>
      </c>
      <c r="K44" s="27" t="s">
        <v>469</v>
      </c>
      <c r="L44" s="582" t="s">
        <v>2535</v>
      </c>
      <c r="M44" s="27" t="s">
        <v>469</v>
      </c>
      <c r="N44" s="582" t="s">
        <v>2537</v>
      </c>
      <c r="O44" s="116"/>
      <c r="P44" s="117"/>
    </row>
    <row r="45" spans="2:20" ht="20.100000000000001" customHeight="1">
      <c r="B45" s="135"/>
      <c r="C45" s="74"/>
      <c r="D45" s="74"/>
      <c r="E45" s="74"/>
      <c r="F45" s="84" t="s">
        <v>411</v>
      </c>
      <c r="G45" s="121"/>
      <c r="H45" s="121"/>
      <c r="I45" s="85"/>
      <c r="J45" s="571" t="s">
        <v>2538</v>
      </c>
      <c r="K45" s="82"/>
      <c r="L45" s="82"/>
      <c r="M45" s="27" t="s">
        <v>465</v>
      </c>
      <c r="N45" s="583" t="s">
        <v>2539</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2551</v>
      </c>
      <c r="K47" s="141"/>
      <c r="L47" s="584" t="s">
        <v>2552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2553</v>
      </c>
      <c r="K48" s="65"/>
      <c r="L48" s="65"/>
      <c r="M48" s="65"/>
      <c r="N48" s="65"/>
      <c r="O48" s="66"/>
      <c r="P48" s="67"/>
    </row>
    <row r="49" spans="1:20" ht="20.100000000000001" customHeight="1">
      <c r="B49" s="135"/>
      <c r="C49" s="74"/>
      <c r="D49" s="74"/>
      <c r="E49" s="74"/>
      <c r="F49" s="74" t="s">
        <v>18</v>
      </c>
      <c r="G49" s="74"/>
      <c r="H49" s="74"/>
      <c r="I49" s="74"/>
      <c r="J49" s="65" t="s">
        <v>2554</v>
      </c>
      <c r="K49" s="65"/>
      <c r="L49" s="65"/>
      <c r="M49" s="65"/>
      <c r="N49" s="65"/>
      <c r="O49" s="66"/>
      <c r="P49" s="67"/>
    </row>
    <row r="50" spans="1:20" ht="20.100000000000001" customHeight="1">
      <c r="B50" s="174" t="s">
        <v>28</v>
      </c>
      <c r="C50" s="175"/>
      <c r="D50" s="175"/>
      <c r="E50" s="175"/>
      <c r="F50" s="175"/>
      <c r="G50" s="175"/>
      <c r="H50" s="175"/>
      <c r="I50" s="175"/>
      <c r="J50" s="585">
        <v>2013</v>
      </c>
      <c r="K50" s="146"/>
      <c r="L50" s="27" t="s">
        <v>466</v>
      </c>
      <c r="M50" s="592">
        <v>2</v>
      </c>
      <c r="N50" s="27" t="s">
        <v>467</v>
      </c>
      <c r="O50" s="592">
        <v>1</v>
      </c>
      <c r="P50" s="29" t="s">
        <v>468</v>
      </c>
      <c r="S50" s="12" t="str">
        <f>IF(OR(J50="",M50="",O50=""),"未記入","")</f>
        <v/>
      </c>
    </row>
    <row r="51" spans="1:20" ht="20.100000000000001" customHeight="1" thickBot="1">
      <c r="B51" s="176" t="s">
        <v>29</v>
      </c>
      <c r="C51" s="177"/>
      <c r="D51" s="177"/>
      <c r="E51" s="177"/>
      <c r="F51" s="177"/>
      <c r="G51" s="177"/>
      <c r="H51" s="177"/>
      <c r="I51" s="177"/>
      <c r="J51" s="593">
        <v>2013</v>
      </c>
      <c r="K51" s="178"/>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121.74</v>
      </c>
      <c r="H61" s="130"/>
      <c r="I61" s="130"/>
      <c r="J61" s="130"/>
      <c r="K61" s="194"/>
      <c r="L61" s="193" t="s">
        <v>497</v>
      </c>
      <c r="M61" s="181"/>
      <c r="N61" s="181"/>
      <c r="O61" s="181"/>
      <c r="P61" s="195"/>
    </row>
    <row r="62" spans="1:20" ht="20.100000000000001" customHeight="1">
      <c r="B62" s="135"/>
      <c r="C62" s="74"/>
      <c r="D62" s="59" t="s">
        <v>39</v>
      </c>
      <c r="E62" s="60"/>
      <c r="F62" s="100"/>
      <c r="G62" s="591" t="s">
        <v>2556</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t="s">
        <v>2557</v>
      </c>
      <c r="L65" s="82"/>
      <c r="M65" s="82"/>
      <c r="N65" s="82"/>
      <c r="O65" s="82"/>
      <c r="P65" s="83"/>
    </row>
    <row r="66" spans="2:16" ht="20.100000000000001" customHeight="1">
      <c r="B66" s="135"/>
      <c r="C66" s="74"/>
      <c r="D66" s="184"/>
      <c r="E66" s="119"/>
      <c r="F66" s="120"/>
      <c r="G66" s="196"/>
      <c r="H66" s="59" t="s">
        <v>421</v>
      </c>
      <c r="I66" s="60"/>
      <c r="J66" s="100"/>
      <c r="K66" s="571" t="s">
        <v>2557</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3013</v>
      </c>
      <c r="L68" s="31" t="s">
        <v>466</v>
      </c>
      <c r="M68" s="592">
        <v>3</v>
      </c>
      <c r="N68" s="31" t="s">
        <v>467</v>
      </c>
      <c r="O68" s="592">
        <v>16</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2038</v>
      </c>
      <c r="L70" s="31" t="s">
        <v>466</v>
      </c>
      <c r="M70" s="592">
        <v>3</v>
      </c>
      <c r="N70" s="31" t="s">
        <v>467</v>
      </c>
      <c r="O70" s="592">
        <v>15</v>
      </c>
      <c r="P70" s="32" t="s">
        <v>468</v>
      </c>
    </row>
    <row r="71" spans="2:16" ht="20.100000000000001" customHeight="1">
      <c r="B71" s="135"/>
      <c r="C71" s="74"/>
      <c r="D71" s="101"/>
      <c r="E71" s="102"/>
      <c r="F71" s="103"/>
      <c r="G71" s="197"/>
      <c r="H71" s="123" t="s">
        <v>422</v>
      </c>
      <c r="I71" s="123"/>
      <c r="J71" s="124"/>
      <c r="K71" s="571" t="s">
        <v>2558</v>
      </c>
      <c r="L71" s="82"/>
      <c r="M71" s="82"/>
      <c r="N71" s="82"/>
      <c r="O71" s="82"/>
      <c r="P71" s="83"/>
    </row>
    <row r="72" spans="2:16" ht="20.100000000000001" customHeight="1">
      <c r="B72" s="411" t="s">
        <v>2356</v>
      </c>
      <c r="C72" s="412"/>
      <c r="D72" s="59" t="s">
        <v>40</v>
      </c>
      <c r="E72" s="60"/>
      <c r="F72" s="100"/>
      <c r="G72" s="115" t="s">
        <v>41</v>
      </c>
      <c r="H72" s="116"/>
      <c r="I72" s="116"/>
      <c r="J72" s="209"/>
      <c r="K72" s="66">
        <v>160.1</v>
      </c>
      <c r="L72" s="82"/>
      <c r="M72" s="82"/>
      <c r="N72" s="123" t="s">
        <v>472</v>
      </c>
      <c r="O72" s="123"/>
      <c r="P72" s="179"/>
    </row>
    <row r="73" spans="2:16" ht="20.100000000000001" customHeight="1">
      <c r="B73" s="413"/>
      <c r="C73" s="414"/>
      <c r="D73" s="101"/>
      <c r="E73" s="102"/>
      <c r="F73" s="103"/>
      <c r="G73" s="175" t="s">
        <v>42</v>
      </c>
      <c r="H73" s="175"/>
      <c r="I73" s="175"/>
      <c r="J73" s="175"/>
      <c r="K73" s="66">
        <v>160.1</v>
      </c>
      <c r="L73" s="82"/>
      <c r="M73" s="82"/>
      <c r="N73" s="123" t="s">
        <v>472</v>
      </c>
      <c r="O73" s="123"/>
      <c r="P73" s="179"/>
    </row>
    <row r="74" spans="2:16" ht="20.100000000000001" customHeight="1">
      <c r="B74" s="413"/>
      <c r="C74" s="414"/>
      <c r="D74" s="74" t="s">
        <v>43</v>
      </c>
      <c r="E74" s="74"/>
      <c r="F74" s="74"/>
      <c r="G74" s="591" t="s">
        <v>2559</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2560</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2561</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2557</v>
      </c>
      <c r="L83" s="82"/>
      <c r="M83" s="82"/>
      <c r="N83" s="82"/>
      <c r="O83" s="82"/>
      <c r="P83" s="83"/>
    </row>
    <row r="84" spans="2:19" ht="20.100000000000001" customHeight="1">
      <c r="B84" s="413"/>
      <c r="C84" s="414"/>
      <c r="D84" s="74"/>
      <c r="E84" s="74"/>
      <c r="F84" s="74"/>
      <c r="G84" s="196"/>
      <c r="H84" s="59" t="s">
        <v>421</v>
      </c>
      <c r="I84" s="60"/>
      <c r="J84" s="100"/>
      <c r="K84" s="571"/>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2013</v>
      </c>
      <c r="L86" s="31" t="s">
        <v>466</v>
      </c>
      <c r="M86" s="592">
        <v>3</v>
      </c>
      <c r="N86" s="31" t="s">
        <v>467</v>
      </c>
      <c r="O86" s="592">
        <v>16</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2038</v>
      </c>
      <c r="L88" s="31" t="s">
        <v>466</v>
      </c>
      <c r="M88" s="592">
        <v>3</v>
      </c>
      <c r="N88" s="31" t="s">
        <v>467</v>
      </c>
      <c r="O88" s="592">
        <v>15</v>
      </c>
      <c r="P88" s="32" t="s">
        <v>468</v>
      </c>
    </row>
    <row r="89" spans="2:19" ht="20.100000000000001" customHeight="1">
      <c r="B89" s="415"/>
      <c r="C89" s="416"/>
      <c r="D89" s="74"/>
      <c r="E89" s="74"/>
      <c r="F89" s="74"/>
      <c r="G89" s="197"/>
      <c r="H89" s="123" t="s">
        <v>422</v>
      </c>
      <c r="I89" s="123"/>
      <c r="J89" s="124"/>
      <c r="K89" s="571" t="s">
        <v>2558</v>
      </c>
      <c r="L89" s="82"/>
      <c r="M89" s="82"/>
      <c r="N89" s="82"/>
      <c r="O89" s="82"/>
      <c r="P89" s="83"/>
    </row>
    <row r="90" spans="2:19" ht="20.100000000000001" customHeight="1">
      <c r="B90" s="135" t="s">
        <v>45</v>
      </c>
      <c r="C90" s="74"/>
      <c r="D90" s="215" t="s">
        <v>46</v>
      </c>
      <c r="E90" s="60"/>
      <c r="F90" s="100"/>
      <c r="G90" s="591"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6.62</v>
      </c>
      <c r="K95" s="42" t="s">
        <v>472</v>
      </c>
      <c r="L95" s="571">
        <v>10</v>
      </c>
      <c r="M95" s="141"/>
      <c r="N95" s="574" t="s">
        <v>2397</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2557</v>
      </c>
      <c r="H113" s="65"/>
      <c r="I113" s="65"/>
      <c r="J113" s="65"/>
      <c r="K113" s="65"/>
      <c r="L113" s="65"/>
      <c r="M113" s="65"/>
      <c r="N113" s="65"/>
      <c r="O113" s="66"/>
      <c r="P113" s="67"/>
    </row>
    <row r="114" spans="2:16" ht="20.100000000000001" customHeight="1">
      <c r="B114" s="220"/>
      <c r="C114" s="221"/>
      <c r="D114" s="215" t="s">
        <v>79</v>
      </c>
      <c r="E114" s="199"/>
      <c r="F114" s="200"/>
      <c r="G114" s="597" t="s">
        <v>2558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2563</v>
      </c>
      <c r="H116" s="65"/>
      <c r="I116" s="65"/>
      <c r="J116" s="65"/>
      <c r="K116" s="65"/>
      <c r="L116" s="65"/>
      <c r="M116" s="65"/>
      <c r="N116" s="65"/>
      <c r="O116" s="66"/>
      <c r="P116" s="67"/>
    </row>
    <row r="117" spans="2:16" ht="20.100000000000001" customHeight="1">
      <c r="B117" s="198" t="s">
        <v>70</v>
      </c>
      <c r="C117" s="200"/>
      <c r="D117" s="210" t="s">
        <v>72</v>
      </c>
      <c r="E117" s="123"/>
      <c r="F117" s="124"/>
      <c r="G117" s="591" t="s">
        <v>2557</v>
      </c>
      <c r="H117" s="65"/>
      <c r="I117" s="65"/>
      <c r="J117" s="65"/>
      <c r="K117" s="65"/>
      <c r="L117" s="65"/>
      <c r="M117" s="65"/>
      <c r="N117" s="65"/>
      <c r="O117" s="66"/>
      <c r="P117" s="67"/>
    </row>
    <row r="118" spans="2:16" ht="20.100000000000001" customHeight="1">
      <c r="B118" s="201"/>
      <c r="C118" s="203"/>
      <c r="D118" s="62" t="s">
        <v>73</v>
      </c>
      <c r="E118" s="63"/>
      <c r="F118" s="64"/>
      <c r="G118" s="591" t="s">
        <v>2557</v>
      </c>
      <c r="H118" s="65"/>
      <c r="I118" s="65"/>
      <c r="J118" s="65"/>
      <c r="K118" s="65"/>
      <c r="L118" s="65"/>
      <c r="M118" s="65"/>
      <c r="N118" s="65"/>
      <c r="O118" s="66"/>
      <c r="P118" s="67"/>
    </row>
    <row r="119" spans="2:16" ht="20.100000000000001" customHeight="1">
      <c r="B119" s="201"/>
      <c r="C119" s="203"/>
      <c r="D119" s="223" t="s">
        <v>74</v>
      </c>
      <c r="E119" s="224"/>
      <c r="F119" s="225"/>
      <c r="G119" s="591" t="s">
        <v>2557</v>
      </c>
      <c r="H119" s="65"/>
      <c r="I119" s="65"/>
      <c r="J119" s="65"/>
      <c r="K119" s="65"/>
      <c r="L119" s="65"/>
      <c r="M119" s="65"/>
      <c r="N119" s="65"/>
      <c r="O119" s="66"/>
      <c r="P119" s="67"/>
    </row>
    <row r="120" spans="2:16" ht="20.100000000000001" customHeight="1">
      <c r="B120" s="201"/>
      <c r="C120" s="203"/>
      <c r="D120" s="210" t="s">
        <v>75</v>
      </c>
      <c r="E120" s="123"/>
      <c r="F120" s="124"/>
      <c r="G120" s="591" t="s">
        <v>2557</v>
      </c>
      <c r="H120" s="65"/>
      <c r="I120" s="65"/>
      <c r="J120" s="65"/>
      <c r="K120" s="65"/>
      <c r="L120" s="65"/>
      <c r="M120" s="65"/>
      <c r="N120" s="65"/>
      <c r="O120" s="66"/>
      <c r="P120" s="67"/>
    </row>
    <row r="121" spans="2:16" ht="20.100000000000001" customHeight="1">
      <c r="B121" s="201"/>
      <c r="C121" s="203"/>
      <c r="D121" s="210" t="s">
        <v>76</v>
      </c>
      <c r="E121" s="123"/>
      <c r="F121" s="124"/>
      <c r="G121" s="591" t="s">
        <v>2557</v>
      </c>
      <c r="H121" s="65"/>
      <c r="I121" s="65"/>
      <c r="J121" s="65"/>
      <c r="K121" s="65"/>
      <c r="L121" s="65"/>
      <c r="M121" s="65"/>
      <c r="N121" s="65"/>
      <c r="O121" s="66"/>
      <c r="P121" s="67"/>
    </row>
    <row r="122" spans="2:16" ht="20.100000000000001" customHeight="1">
      <c r="B122" s="226"/>
      <c r="C122" s="227"/>
      <c r="D122" s="210" t="s">
        <v>77</v>
      </c>
      <c r="E122" s="123"/>
      <c r="F122" s="124"/>
      <c r="G122" s="591" t="s">
        <v>2557</v>
      </c>
      <c r="H122" s="65"/>
      <c r="I122" s="65"/>
      <c r="J122" s="65"/>
      <c r="K122" s="65"/>
      <c r="L122" s="65"/>
      <c r="M122" s="65"/>
      <c r="N122" s="65"/>
      <c r="O122" s="66"/>
      <c r="P122" s="67"/>
    </row>
    <row r="123" spans="2:16" ht="20.100000000000001" customHeight="1">
      <c r="B123" s="198" t="s">
        <v>412</v>
      </c>
      <c r="C123" s="200"/>
      <c r="D123" s="210" t="s">
        <v>430</v>
      </c>
      <c r="E123" s="123"/>
      <c r="F123" s="124"/>
      <c r="G123" s="591" t="s">
        <v>2564</v>
      </c>
      <c r="H123" s="65"/>
      <c r="I123" s="65"/>
      <c r="J123" s="65"/>
      <c r="K123" s="65"/>
      <c r="L123" s="65"/>
      <c r="M123" s="65"/>
      <c r="N123" s="65"/>
      <c r="O123" s="66"/>
      <c r="P123" s="67"/>
    </row>
    <row r="124" spans="2:16" ht="20.100000000000001" customHeight="1">
      <c r="B124" s="201"/>
      <c r="C124" s="203"/>
      <c r="D124" s="62" t="s">
        <v>431</v>
      </c>
      <c r="E124" s="63"/>
      <c r="F124" s="64"/>
      <c r="G124" s="591" t="s">
        <v>2565</v>
      </c>
      <c r="H124" s="65"/>
      <c r="I124" s="65"/>
      <c r="J124" s="65"/>
      <c r="K124" s="65"/>
      <c r="L124" s="65"/>
      <c r="M124" s="65"/>
      <c r="N124" s="65"/>
      <c r="O124" s="66"/>
      <c r="P124" s="67"/>
    </row>
    <row r="125" spans="2:16" ht="20.100000000000001" customHeight="1">
      <c r="B125" s="201"/>
      <c r="C125" s="203"/>
      <c r="D125" s="223" t="s">
        <v>432</v>
      </c>
      <c r="E125" s="224"/>
      <c r="F125" s="225"/>
      <c r="G125" s="591" t="s">
        <v>2566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t="s">
        <v>2566</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2569</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2569</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2569</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2570</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c r="G198" s="123" t="s">
        <v>458</v>
      </c>
      <c r="H198" s="123"/>
      <c r="I198" s="123"/>
      <c r="J198" s="123"/>
      <c r="K198" s="123"/>
      <c r="L198" s="123"/>
      <c r="M198" s="123"/>
      <c r="N198" s="123"/>
      <c r="O198" s="123"/>
      <c r="P198" s="179"/>
    </row>
    <row r="199" spans="1:20" ht="79.5" customHeight="1">
      <c r="B199" s="135"/>
      <c r="C199" s="74"/>
      <c r="D199" s="74"/>
      <c r="E199" s="74"/>
      <c r="F199" s="601" t="s">
        <v>2570</v>
      </c>
      <c r="G199" s="123" t="s">
        <v>433</v>
      </c>
      <c r="H199" s="123"/>
      <c r="I199" s="124"/>
      <c r="J199" s="71" t="s">
        <v>2571</v>
      </c>
      <c r="K199" s="86"/>
      <c r="L199" s="86"/>
      <c r="M199" s="86"/>
      <c r="N199" s="86"/>
      <c r="O199" s="86"/>
      <c r="P199" s="87"/>
    </row>
    <row r="200" spans="1:20" ht="39.950000000000003" customHeight="1">
      <c r="B200" s="269" t="s">
        <v>101</v>
      </c>
      <c r="C200" s="270"/>
      <c r="D200" s="88">
        <v>1</v>
      </c>
      <c r="E200" s="89"/>
      <c r="F200" s="74" t="s">
        <v>5</v>
      </c>
      <c r="G200" s="74"/>
      <c r="H200" s="74"/>
      <c r="I200" s="75" t="s">
        <v>2572</v>
      </c>
      <c r="J200" s="76"/>
      <c r="K200" s="76"/>
      <c r="L200" s="76"/>
      <c r="M200" s="76"/>
      <c r="N200" s="76"/>
      <c r="O200" s="77"/>
      <c r="P200" s="78"/>
    </row>
    <row r="201" spans="1:20" ht="39.950000000000003" customHeight="1">
      <c r="B201" s="271"/>
      <c r="C201" s="272"/>
      <c r="D201" s="90"/>
      <c r="E201" s="91"/>
      <c r="F201" s="74" t="s">
        <v>103</v>
      </c>
      <c r="G201" s="74"/>
      <c r="H201" s="74"/>
      <c r="I201" s="75" t="s">
        <v>2573</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2557</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2557</v>
      </c>
      <c r="N205" s="82"/>
      <c r="O205" s="82"/>
      <c r="P205" s="83"/>
      <c r="T205" s="53"/>
    </row>
    <row r="206" spans="1:20" ht="39.950000000000003" customHeight="1">
      <c r="B206" s="271"/>
      <c r="C206" s="272"/>
      <c r="D206" s="88">
        <v>2</v>
      </c>
      <c r="E206" s="89"/>
      <c r="F206" s="74" t="s">
        <v>5</v>
      </c>
      <c r="G206" s="74"/>
      <c r="H206" s="74"/>
      <c r="I206" s="71" t="s">
        <v>2575</v>
      </c>
      <c r="J206" s="72"/>
      <c r="K206" s="72"/>
      <c r="L206" s="72"/>
      <c r="M206" s="72"/>
      <c r="N206" s="72"/>
      <c r="O206" s="72"/>
      <c r="P206" s="73"/>
    </row>
    <row r="207" spans="1:20" ht="39.950000000000003" customHeight="1">
      <c r="B207" s="271"/>
      <c r="C207" s="272"/>
      <c r="D207" s="90"/>
      <c r="E207" s="91"/>
      <c r="F207" s="74" t="s">
        <v>103</v>
      </c>
      <c r="G207" s="74"/>
      <c r="H207" s="74"/>
      <c r="I207" s="75" t="s">
        <v>2576</v>
      </c>
      <c r="J207" s="76"/>
      <c r="K207" s="76"/>
      <c r="L207" s="76"/>
      <c r="M207" s="76"/>
      <c r="N207" s="76"/>
      <c r="O207" s="77"/>
      <c r="P207" s="78"/>
    </row>
    <row r="208" spans="1:20" ht="79.5" customHeight="1">
      <c r="B208" s="271"/>
      <c r="C208" s="272"/>
      <c r="D208" s="90"/>
      <c r="E208" s="91"/>
      <c r="F208" s="74" t="s">
        <v>104</v>
      </c>
      <c r="G208" s="74"/>
      <c r="H208" s="74"/>
      <c r="I208" s="75" t="s">
        <v>2577</v>
      </c>
      <c r="J208" s="76"/>
      <c r="K208" s="76"/>
      <c r="L208" s="76"/>
      <c r="M208" s="76"/>
      <c r="N208" s="76"/>
      <c r="O208" s="77"/>
      <c r="P208" s="78"/>
    </row>
    <row r="209" spans="1:20" ht="79.5" customHeight="1">
      <c r="B209" s="271"/>
      <c r="C209" s="272"/>
      <c r="D209" s="90"/>
      <c r="E209" s="91"/>
      <c r="F209" s="74" t="s">
        <v>414</v>
      </c>
      <c r="G209" s="74"/>
      <c r="H209" s="74"/>
      <c r="I209" s="75" t="s">
        <v>2577</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2558</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2558</v>
      </c>
      <c r="N211" s="82"/>
      <c r="O211" s="82"/>
      <c r="P211" s="83"/>
      <c r="T211" s="53"/>
    </row>
    <row r="212" spans="1:20" ht="39.950000000000003" customHeight="1">
      <c r="B212" s="271"/>
      <c r="C212" s="272"/>
      <c r="D212" s="88">
        <v>3</v>
      </c>
      <c r="E212" s="89"/>
      <c r="F212" s="74" t="s">
        <v>5</v>
      </c>
      <c r="G212" s="74"/>
      <c r="H212" s="74"/>
      <c r="I212" s="71" t="s">
        <v>2578</v>
      </c>
      <c r="J212" s="72"/>
      <c r="K212" s="72"/>
      <c r="L212" s="72"/>
      <c r="M212" s="72"/>
      <c r="N212" s="72"/>
      <c r="O212" s="72"/>
      <c r="P212" s="73"/>
    </row>
    <row r="213" spans="1:20" ht="39.950000000000003" customHeight="1">
      <c r="B213" s="271"/>
      <c r="C213" s="272"/>
      <c r="D213" s="90"/>
      <c r="E213" s="91"/>
      <c r="F213" s="74" t="s">
        <v>103</v>
      </c>
      <c r="G213" s="74"/>
      <c r="H213" s="74"/>
      <c r="I213" s="75" t="s">
        <v>2579</v>
      </c>
      <c r="J213" s="76"/>
      <c r="K213" s="76"/>
      <c r="L213" s="76"/>
      <c r="M213" s="76"/>
      <c r="N213" s="76"/>
      <c r="O213" s="77"/>
      <c r="P213" s="78"/>
    </row>
    <row r="214" spans="1:20" ht="79.5" customHeight="1">
      <c r="B214" s="271"/>
      <c r="C214" s="272"/>
      <c r="D214" s="90"/>
      <c r="E214" s="91"/>
      <c r="F214" s="74" t="s">
        <v>104</v>
      </c>
      <c r="G214" s="74"/>
      <c r="H214" s="74"/>
      <c r="I214" s="75" t="s">
        <v>2580</v>
      </c>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2558</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2558</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2557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t="s">
        <v>2632</v>
      </c>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t="s">
        <v>2633</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2570</v>
      </c>
      <c r="G244" s="264" t="s">
        <v>433</v>
      </c>
      <c r="H244" s="123"/>
      <c r="I244" s="124"/>
      <c r="J244" s="71" t="s">
        <v>2581</v>
      </c>
      <c r="K244" s="86"/>
      <c r="L244" s="86"/>
      <c r="M244" s="86"/>
      <c r="N244" s="86"/>
      <c r="O244" s="86"/>
      <c r="P244" s="87"/>
    </row>
    <row r="245" spans="2:16" ht="120" customHeight="1">
      <c r="B245" s="135" t="s">
        <v>109</v>
      </c>
      <c r="C245" s="74"/>
      <c r="D245" s="74"/>
      <c r="E245" s="74"/>
      <c r="F245" s="71" t="s">
        <v>2582</v>
      </c>
      <c r="G245" s="72"/>
      <c r="H245" s="72"/>
      <c r="I245" s="72"/>
      <c r="J245" s="72"/>
      <c r="K245" s="72"/>
      <c r="L245" s="72"/>
      <c r="M245" s="72"/>
      <c r="N245" s="72"/>
      <c r="O245" s="72"/>
      <c r="P245" s="73"/>
    </row>
    <row r="246" spans="2:16" ht="120" customHeight="1">
      <c r="B246" s="135" t="s">
        <v>110</v>
      </c>
      <c r="C246" s="74"/>
      <c r="D246" s="74"/>
      <c r="E246" s="74"/>
      <c r="F246" s="71" t="s">
        <v>2583</v>
      </c>
      <c r="G246" s="72"/>
      <c r="H246" s="72"/>
      <c r="I246" s="72"/>
      <c r="J246" s="72"/>
      <c r="K246" s="72"/>
      <c r="L246" s="72"/>
      <c r="M246" s="72"/>
      <c r="N246" s="72"/>
      <c r="O246" s="72"/>
      <c r="P246" s="73"/>
    </row>
    <row r="247" spans="2:16" ht="20.100000000000001" customHeight="1">
      <c r="B247" s="135" t="s">
        <v>111</v>
      </c>
      <c r="C247" s="74"/>
      <c r="D247" s="74"/>
      <c r="E247" s="74"/>
      <c r="F247" s="571" t="s">
        <v>2557</v>
      </c>
      <c r="G247" s="82"/>
      <c r="H247" s="82"/>
      <c r="I247" s="82"/>
      <c r="J247" s="82"/>
      <c r="K247" s="82"/>
      <c r="L247" s="82"/>
      <c r="M247" s="82"/>
      <c r="N247" s="82"/>
      <c r="O247" s="82"/>
      <c r="P247" s="83"/>
    </row>
    <row r="248" spans="2:16" ht="120" customHeight="1">
      <c r="B248" s="135" t="s">
        <v>112</v>
      </c>
      <c r="C248" s="74"/>
      <c r="D248" s="74"/>
      <c r="E248" s="74"/>
      <c r="F248" s="71" t="s">
        <v>2584</v>
      </c>
      <c r="G248" s="72"/>
      <c r="H248" s="72"/>
      <c r="I248" s="72"/>
      <c r="J248" s="72"/>
      <c r="K248" s="72"/>
      <c r="L248" s="72"/>
      <c r="M248" s="72"/>
      <c r="N248" s="72"/>
      <c r="O248" s="72"/>
      <c r="P248" s="73"/>
    </row>
    <row r="249" spans="2:16" ht="20.100000000000001" customHeight="1">
      <c r="B249" s="283" t="s">
        <v>114</v>
      </c>
      <c r="C249" s="275"/>
      <c r="D249" s="275"/>
      <c r="E249" s="275"/>
      <c r="F249" s="571" t="s">
        <v>2558</v>
      </c>
      <c r="G249" s="82"/>
      <c r="H249" s="82"/>
      <c r="I249" s="82"/>
      <c r="J249" s="82"/>
      <c r="K249" s="82"/>
      <c r="L249" s="82"/>
      <c r="M249" s="82"/>
      <c r="N249" s="82"/>
      <c r="O249" s="82"/>
      <c r="P249" s="83"/>
    </row>
    <row r="250" spans="2:16" ht="20.100000000000001" customHeight="1">
      <c r="B250" s="284" t="s">
        <v>115</v>
      </c>
      <c r="C250" s="276"/>
      <c r="D250" s="275" t="s">
        <v>116</v>
      </c>
      <c r="E250" s="275"/>
      <c r="F250" s="571" t="s">
        <v>2558</v>
      </c>
      <c r="G250" s="82"/>
      <c r="H250" s="82"/>
      <c r="I250" s="82"/>
      <c r="J250" s="82"/>
      <c r="K250" s="82"/>
      <c r="L250" s="82"/>
      <c r="M250" s="82"/>
      <c r="N250" s="82"/>
      <c r="O250" s="82"/>
      <c r="P250" s="83"/>
    </row>
    <row r="251" spans="2:16" ht="20.100000000000001" customHeight="1">
      <c r="B251" s="284"/>
      <c r="C251" s="276"/>
      <c r="D251" s="275" t="s">
        <v>117</v>
      </c>
      <c r="E251" s="275"/>
      <c r="F251" s="571" t="s">
        <v>2558</v>
      </c>
      <c r="G251" s="82"/>
      <c r="H251" s="82"/>
      <c r="I251" s="82"/>
      <c r="J251" s="82"/>
      <c r="K251" s="82"/>
      <c r="L251" s="82"/>
      <c r="M251" s="82"/>
      <c r="N251" s="82"/>
      <c r="O251" s="82"/>
      <c r="P251" s="83"/>
    </row>
    <row r="252" spans="2:16" ht="20.100000000000001" customHeight="1">
      <c r="B252" s="284"/>
      <c r="C252" s="276"/>
      <c r="D252" s="275" t="s">
        <v>118</v>
      </c>
      <c r="E252" s="275"/>
      <c r="F252" s="571" t="s">
        <v>2558</v>
      </c>
      <c r="G252" s="82"/>
      <c r="H252" s="82"/>
      <c r="I252" s="82"/>
      <c r="J252" s="82"/>
      <c r="K252" s="82"/>
      <c r="L252" s="82"/>
      <c r="M252" s="82"/>
      <c r="N252" s="82"/>
      <c r="O252" s="82"/>
      <c r="P252" s="83"/>
    </row>
    <row r="253" spans="2:16" ht="20.100000000000001" customHeight="1">
      <c r="B253" s="284"/>
      <c r="C253" s="276"/>
      <c r="D253" s="275" t="s">
        <v>119</v>
      </c>
      <c r="E253" s="275"/>
      <c r="F253" s="571" t="s">
        <v>2558</v>
      </c>
      <c r="G253" s="82"/>
      <c r="H253" s="82"/>
      <c r="I253" s="82"/>
      <c r="J253" s="82"/>
      <c r="K253" s="82"/>
      <c r="L253" s="82"/>
      <c r="M253" s="82"/>
      <c r="N253" s="82"/>
      <c r="O253" s="82"/>
      <c r="P253" s="83"/>
    </row>
    <row r="254" spans="2:16" ht="20.100000000000001" customHeight="1">
      <c r="B254" s="284"/>
      <c r="C254" s="276"/>
      <c r="D254" s="275" t="s">
        <v>120</v>
      </c>
      <c r="E254" s="275"/>
      <c r="F254" s="571" t="s">
        <v>2558</v>
      </c>
      <c r="G254" s="82"/>
      <c r="H254" s="82"/>
      <c r="I254" s="82"/>
      <c r="J254" s="82"/>
      <c r="K254" s="82"/>
      <c r="L254" s="82"/>
      <c r="M254" s="82"/>
      <c r="N254" s="82"/>
      <c r="O254" s="82"/>
      <c r="P254" s="83"/>
    </row>
    <row r="255" spans="2:16" ht="20.100000000000001" customHeight="1">
      <c r="B255" s="284"/>
      <c r="C255" s="276"/>
      <c r="D255" s="276" t="s">
        <v>121</v>
      </c>
      <c r="E255" s="276"/>
      <c r="F255" s="571" t="s">
        <v>2558</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2558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2558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2557</v>
      </c>
      <c r="K262" s="65"/>
      <c r="L262" s="65"/>
      <c r="M262" s="65"/>
      <c r="N262" s="65"/>
      <c r="O262" s="66"/>
      <c r="P262" s="67"/>
      <c r="S262" s="12" t="str">
        <f>IF(J262="","未記入","")</f>
        <v/>
      </c>
    </row>
    <row r="263" spans="2:20" ht="120" customHeight="1">
      <c r="B263" s="135" t="s">
        <v>123</v>
      </c>
      <c r="C263" s="74"/>
      <c r="D263" s="74"/>
      <c r="E263" s="74"/>
      <c r="F263" s="71" t="s">
        <v>2585</v>
      </c>
      <c r="G263" s="72"/>
      <c r="H263" s="72"/>
      <c r="I263" s="72"/>
      <c r="J263" s="72"/>
      <c r="K263" s="72"/>
      <c r="L263" s="72"/>
      <c r="M263" s="72"/>
      <c r="N263" s="72"/>
      <c r="O263" s="72"/>
      <c r="P263" s="73"/>
    </row>
    <row r="264" spans="2:20" ht="60" customHeight="1">
      <c r="B264" s="135" t="s">
        <v>475</v>
      </c>
      <c r="C264" s="74"/>
      <c r="D264" s="74"/>
      <c r="E264" s="74"/>
      <c r="F264" s="71" t="s">
        <v>2586</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2586</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2557</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2587</v>
      </c>
      <c r="K270" s="86"/>
      <c r="L270" s="86"/>
      <c r="M270" s="86"/>
      <c r="N270" s="86"/>
      <c r="O270" s="86"/>
      <c r="P270" s="87"/>
    </row>
    <row r="271" spans="2:20" ht="20.100000000000001" customHeight="1">
      <c r="B271" s="135" t="s">
        <v>127</v>
      </c>
      <c r="C271" s="74"/>
      <c r="D271" s="74"/>
      <c r="E271" s="74"/>
      <c r="F271" s="66">
        <v>10</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15</v>
      </c>
      <c r="F284" s="222"/>
      <c r="G284" s="222"/>
      <c r="H284" s="66">
        <v>9</v>
      </c>
      <c r="I284" s="82"/>
      <c r="J284" s="141"/>
      <c r="K284" s="65">
        <v>6</v>
      </c>
      <c r="L284" s="65"/>
      <c r="M284" s="65"/>
      <c r="N284" s="65">
        <v>12</v>
      </c>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1</v>
      </c>
      <c r="H301" s="121"/>
      <c r="I301" s="85"/>
      <c r="J301" s="65">
        <v>1</v>
      </c>
      <c r="K301" s="65"/>
      <c r="L301" s="65"/>
      <c r="M301" s="65"/>
      <c r="N301" s="65"/>
      <c r="O301" s="66"/>
      <c r="P301" s="67"/>
    </row>
    <row r="302" spans="2:20" ht="20.100000000000001" customHeight="1">
      <c r="B302" s="135" t="s">
        <v>157</v>
      </c>
      <c r="C302" s="74"/>
      <c r="D302" s="74"/>
      <c r="E302" s="74"/>
      <c r="F302" s="74"/>
      <c r="G302" s="84">
        <f>IF(OR($J$302&lt;&gt;"",$M$302&lt;&gt;""),SUM($J$302,$M$302),"")</f>
        <v>6</v>
      </c>
      <c r="H302" s="121"/>
      <c r="I302" s="85"/>
      <c r="J302" s="65">
        <v>6</v>
      </c>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7</v>
      </c>
      <c r="H304" s="121"/>
      <c r="I304" s="85"/>
      <c r="J304" s="65">
        <v>7</v>
      </c>
      <c r="K304" s="65"/>
      <c r="L304" s="65"/>
      <c r="M304" s="65"/>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v>15</v>
      </c>
      <c r="L332" s="82"/>
      <c r="M332" s="82"/>
      <c r="N332" s="82"/>
      <c r="O332" s="82"/>
      <c r="P332" s="29" t="s">
        <v>479</v>
      </c>
    </row>
    <row r="333" spans="2:20" ht="60" customHeight="1">
      <c r="B333" s="201"/>
      <c r="C333" s="202"/>
      <c r="D333" s="202"/>
      <c r="E333" s="202"/>
      <c r="F333" s="203"/>
      <c r="G333" s="210" t="s">
        <v>175</v>
      </c>
      <c r="H333" s="123"/>
      <c r="I333" s="123"/>
      <c r="J333" s="124"/>
      <c r="K333" s="75" t="s">
        <v>2588</v>
      </c>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2558</v>
      </c>
      <c r="M338" s="130"/>
      <c r="N338" s="130"/>
      <c r="O338" s="130"/>
      <c r="P338" s="131"/>
    </row>
    <row r="339" spans="2:20" ht="20.100000000000001" customHeight="1">
      <c r="B339" s="118"/>
      <c r="C339" s="119"/>
      <c r="D339" s="119"/>
      <c r="E339" s="119"/>
      <c r="F339" s="120"/>
      <c r="G339" s="215" t="s">
        <v>441</v>
      </c>
      <c r="H339" s="200"/>
      <c r="I339" s="571" t="s">
        <v>2557</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2589</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2</v>
      </c>
      <c r="J344" s="22">
        <v>4</v>
      </c>
      <c r="K344" s="22"/>
      <c r="L344" s="22"/>
      <c r="M344" s="22"/>
      <c r="N344" s="22"/>
      <c r="O344" s="22"/>
      <c r="P344" s="22"/>
      <c r="Q344" s="11"/>
    </row>
    <row r="345" spans="2:20" ht="20.100000000000001" customHeight="1">
      <c r="B345" s="198" t="s">
        <v>181</v>
      </c>
      <c r="C345" s="199"/>
      <c r="D345" s="199"/>
      <c r="E345" s="199"/>
      <c r="F345" s="200"/>
      <c r="G345" s="22"/>
      <c r="H345" s="22"/>
      <c r="I345" s="22">
        <v>2</v>
      </c>
      <c r="J345" s="22">
        <v>2</v>
      </c>
      <c r="K345" s="22"/>
      <c r="L345" s="22"/>
      <c r="M345" s="22"/>
      <c r="N345" s="22"/>
      <c r="O345" s="22"/>
      <c r="P345" s="22"/>
      <c r="Q345" s="11"/>
    </row>
    <row r="346" spans="2:20" ht="20.100000000000001" customHeight="1">
      <c r="B346" s="326" t="s">
        <v>182</v>
      </c>
      <c r="C346" s="327"/>
      <c r="D346" s="210" t="s">
        <v>183</v>
      </c>
      <c r="E346" s="123"/>
      <c r="F346" s="124"/>
      <c r="G346" s="22"/>
      <c r="H346" s="22"/>
      <c r="I346" s="22">
        <v>1</v>
      </c>
      <c r="J346" s="22">
        <v>4</v>
      </c>
      <c r="K346" s="22"/>
      <c r="L346" s="22"/>
      <c r="M346" s="22"/>
      <c r="N346" s="22"/>
      <c r="O346" s="22"/>
      <c r="P346" s="22"/>
      <c r="Q346" s="11"/>
    </row>
    <row r="347" spans="2:20" ht="20.100000000000001" customHeight="1">
      <c r="B347" s="328"/>
      <c r="C347" s="329"/>
      <c r="D347" s="215" t="s">
        <v>184</v>
      </c>
      <c r="E347" s="199"/>
      <c r="F347" s="200"/>
      <c r="G347" s="324"/>
      <c r="H347" s="324"/>
      <c r="I347" s="324">
        <v>4</v>
      </c>
      <c r="J347" s="324">
        <v>2</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3</v>
      </c>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v>1</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8" t="s">
        <v>2557</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2590</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2591</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2558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2558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2592</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2593</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2594</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v>5</v>
      </c>
      <c r="J375" s="65"/>
      <c r="K375" s="65"/>
      <c r="L375" s="65"/>
      <c r="M375" s="66">
        <v>5</v>
      </c>
      <c r="N375" s="82"/>
      <c r="O375" s="82"/>
      <c r="P375" s="83"/>
    </row>
    <row r="376" spans="2:20" ht="20.100000000000001" customHeight="1">
      <c r="B376" s="135"/>
      <c r="C376" s="74"/>
      <c r="D376" s="74"/>
      <c r="E376" s="210" t="s">
        <v>210</v>
      </c>
      <c r="F376" s="123"/>
      <c r="G376" s="123"/>
      <c r="H376" s="124"/>
      <c r="I376" s="66">
        <v>97</v>
      </c>
      <c r="J376" s="82"/>
      <c r="K376" s="82"/>
      <c r="L376" s="47" t="s">
        <v>480</v>
      </c>
      <c r="M376" s="66">
        <v>68</v>
      </c>
      <c r="N376" s="82"/>
      <c r="O376" s="82"/>
      <c r="P376" s="32" t="s">
        <v>480</v>
      </c>
    </row>
    <row r="377" spans="2:20" ht="20.100000000000001" customHeight="1">
      <c r="B377" s="135" t="s">
        <v>45</v>
      </c>
      <c r="C377" s="74"/>
      <c r="D377" s="74"/>
      <c r="E377" s="210" t="s">
        <v>211</v>
      </c>
      <c r="F377" s="123"/>
      <c r="G377" s="123"/>
      <c r="H377" s="124"/>
      <c r="I377" s="66">
        <v>6.6</v>
      </c>
      <c r="J377" s="82"/>
      <c r="K377" s="82"/>
      <c r="L377" s="47" t="s">
        <v>472</v>
      </c>
      <c r="M377" s="66">
        <v>6.6</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350">
        <v>214200</v>
      </c>
      <c r="J382" s="82"/>
      <c r="K382" s="82"/>
      <c r="L382" s="42" t="s">
        <v>481</v>
      </c>
      <c r="M382" s="350">
        <v>156000</v>
      </c>
      <c r="N382" s="82"/>
      <c r="O382" s="82"/>
      <c r="P382" s="29" t="s">
        <v>481</v>
      </c>
    </row>
    <row r="383" spans="2:20" ht="20.100000000000001" customHeight="1">
      <c r="B383" s="113" t="s">
        <v>204</v>
      </c>
      <c r="C383" s="60"/>
      <c r="D383" s="60"/>
      <c r="E383" s="60"/>
      <c r="F383" s="60"/>
      <c r="G383" s="60"/>
      <c r="H383" s="100"/>
      <c r="I383" s="350">
        <v>149170</v>
      </c>
      <c r="J383" s="82"/>
      <c r="K383" s="82"/>
      <c r="L383" s="42" t="s">
        <v>481</v>
      </c>
      <c r="M383" s="350">
        <v>120380</v>
      </c>
      <c r="N383" s="82"/>
      <c r="O383" s="82"/>
      <c r="P383" s="29" t="s">
        <v>481</v>
      </c>
    </row>
    <row r="384" spans="2:20" ht="20.100000000000001" customHeight="1">
      <c r="B384" s="351"/>
      <c r="C384" s="210" t="s">
        <v>205</v>
      </c>
      <c r="D384" s="123"/>
      <c r="E384" s="123"/>
      <c r="F384" s="123"/>
      <c r="G384" s="123"/>
      <c r="H384" s="124"/>
      <c r="I384" s="350">
        <v>53550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44226</v>
      </c>
      <c r="J386" s="82"/>
      <c r="K386" s="82"/>
      <c r="L386" s="42" t="s">
        <v>481</v>
      </c>
      <c r="M386" s="350">
        <v>32400</v>
      </c>
      <c r="N386" s="82"/>
      <c r="O386" s="82"/>
      <c r="P386" s="29" t="s">
        <v>481</v>
      </c>
    </row>
    <row r="387" spans="2:20" ht="20.100000000000001" customHeight="1">
      <c r="B387" s="135"/>
      <c r="C387" s="352"/>
      <c r="D387" s="352"/>
      <c r="E387" s="210" t="s">
        <v>217</v>
      </c>
      <c r="F387" s="123"/>
      <c r="G387" s="123"/>
      <c r="H387" s="124"/>
      <c r="I387" s="350">
        <v>14437</v>
      </c>
      <c r="J387" s="82"/>
      <c r="K387" s="82"/>
      <c r="L387" s="42" t="s">
        <v>481</v>
      </c>
      <c r="M387" s="350">
        <v>5540</v>
      </c>
      <c r="N387" s="82"/>
      <c r="O387" s="82"/>
      <c r="P387" s="29" t="s">
        <v>481</v>
      </c>
    </row>
    <row r="388" spans="2:20" ht="20.100000000000001" customHeight="1">
      <c r="B388" s="135"/>
      <c r="C388" s="352"/>
      <c r="D388" s="352"/>
      <c r="E388" s="210" t="s">
        <v>218</v>
      </c>
      <c r="F388" s="123"/>
      <c r="G388" s="123"/>
      <c r="H388" s="124"/>
      <c r="I388" s="350">
        <v>16170</v>
      </c>
      <c r="J388" s="82"/>
      <c r="K388" s="82"/>
      <c r="L388" s="42" t="s">
        <v>481</v>
      </c>
      <c r="M388" s="350">
        <v>11000</v>
      </c>
      <c r="N388" s="82"/>
      <c r="O388" s="82"/>
      <c r="P388" s="29" t="s">
        <v>481</v>
      </c>
    </row>
    <row r="389" spans="2:20" ht="20.100000000000001" customHeight="1">
      <c r="B389" s="135"/>
      <c r="C389" s="352"/>
      <c r="D389" s="352"/>
      <c r="E389" s="210" t="s">
        <v>219</v>
      </c>
      <c r="F389" s="123"/>
      <c r="G389" s="123"/>
      <c r="H389" s="124"/>
      <c r="I389" s="350">
        <v>20790</v>
      </c>
      <c r="J389" s="82"/>
      <c r="K389" s="82"/>
      <c r="L389" s="42" t="s">
        <v>481</v>
      </c>
      <c r="M389" s="350">
        <v>19440</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2595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4</v>
      </c>
      <c r="J398" s="82"/>
      <c r="K398" s="123" t="s">
        <v>483</v>
      </c>
      <c r="L398" s="123"/>
      <c r="M398" s="123"/>
      <c r="N398" s="123"/>
      <c r="O398" s="123"/>
      <c r="P398" s="179"/>
    </row>
    <row r="399" spans="2:20" ht="120" customHeight="1">
      <c r="B399" s="364" t="s">
        <v>567</v>
      </c>
      <c r="C399" s="148"/>
      <c r="D399" s="148"/>
      <c r="E399" s="148"/>
      <c r="F399" s="149"/>
      <c r="G399" s="71" t="s">
        <v>2596</v>
      </c>
      <c r="H399" s="72"/>
      <c r="I399" s="72"/>
      <c r="J399" s="72"/>
      <c r="K399" s="72"/>
      <c r="L399" s="72"/>
      <c r="M399" s="72"/>
      <c r="N399" s="72"/>
      <c r="O399" s="72"/>
      <c r="P399" s="73"/>
    </row>
    <row r="400" spans="2:20" ht="120" customHeight="1">
      <c r="B400" s="122" t="s">
        <v>217</v>
      </c>
      <c r="C400" s="123"/>
      <c r="D400" s="123"/>
      <c r="E400" s="123"/>
      <c r="F400" s="124"/>
      <c r="G400" s="71" t="s">
        <v>2597</v>
      </c>
      <c r="H400" s="72"/>
      <c r="I400" s="72"/>
      <c r="J400" s="72"/>
      <c r="K400" s="72"/>
      <c r="L400" s="72"/>
      <c r="M400" s="72"/>
      <c r="N400" s="72"/>
      <c r="O400" s="72"/>
      <c r="P400" s="73"/>
    </row>
    <row r="401" spans="2:20" ht="120" customHeight="1">
      <c r="B401" s="122" t="s">
        <v>216</v>
      </c>
      <c r="C401" s="123"/>
      <c r="D401" s="123"/>
      <c r="E401" s="123"/>
      <c r="F401" s="124"/>
      <c r="G401" s="71" t="s">
        <v>2598</v>
      </c>
      <c r="H401" s="72"/>
      <c r="I401" s="72"/>
      <c r="J401" s="72"/>
      <c r="K401" s="72"/>
      <c r="L401" s="72"/>
      <c r="M401" s="72"/>
      <c r="N401" s="72"/>
      <c r="O401" s="72"/>
      <c r="P401" s="73"/>
    </row>
    <row r="402" spans="2:20" ht="120" customHeight="1">
      <c r="B402" s="122" t="s">
        <v>219</v>
      </c>
      <c r="C402" s="123"/>
      <c r="D402" s="123"/>
      <c r="E402" s="123"/>
      <c r="F402" s="124"/>
      <c r="G402" s="71" t="s">
        <v>2598</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2599</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2584</v>
      </c>
      <c r="K410" s="86"/>
      <c r="L410" s="86"/>
      <c r="M410" s="86"/>
      <c r="N410" s="86"/>
      <c r="O410" s="86"/>
      <c r="P410" s="87"/>
    </row>
    <row r="411" spans="2:20" ht="120" customHeight="1">
      <c r="B411" s="198" t="s">
        <v>565</v>
      </c>
      <c r="C411" s="199"/>
      <c r="D411" s="199"/>
      <c r="E411" s="199"/>
      <c r="F411" s="199"/>
      <c r="G411" s="199"/>
      <c r="H411" s="199"/>
      <c r="I411" s="200"/>
      <c r="J411" s="185" t="s">
        <v>2584</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2600</v>
      </c>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5</v>
      </c>
      <c r="I430" s="130"/>
      <c r="J430" s="130"/>
      <c r="K430" s="130"/>
      <c r="L430" s="130"/>
      <c r="M430" s="130"/>
      <c r="N430" s="130"/>
      <c r="O430" s="130"/>
      <c r="P430" s="41" t="s">
        <v>477</v>
      </c>
    </row>
    <row r="431" spans="1:20" ht="20.100000000000001" customHeight="1">
      <c r="B431" s="114"/>
      <c r="C431" s="103"/>
      <c r="D431" s="74" t="s">
        <v>245</v>
      </c>
      <c r="E431" s="74"/>
      <c r="F431" s="74"/>
      <c r="G431" s="74"/>
      <c r="H431" s="66">
        <v>5</v>
      </c>
      <c r="I431" s="82"/>
      <c r="J431" s="82"/>
      <c r="K431" s="82"/>
      <c r="L431" s="82"/>
      <c r="M431" s="82"/>
      <c r="N431" s="82"/>
      <c r="O431" s="82"/>
      <c r="P431" s="29" t="s">
        <v>479</v>
      </c>
    </row>
    <row r="432" spans="1:20" ht="20.100000000000001" customHeight="1">
      <c r="B432" s="135" t="s">
        <v>241</v>
      </c>
      <c r="C432" s="74"/>
      <c r="D432" s="74" t="s">
        <v>246</v>
      </c>
      <c r="E432" s="74"/>
      <c r="F432" s="74"/>
      <c r="G432" s="74"/>
      <c r="H432" s="66">
        <v>2</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4</v>
      </c>
      <c r="I434" s="82"/>
      <c r="J434" s="82"/>
      <c r="K434" s="82"/>
      <c r="L434" s="82"/>
      <c r="M434" s="82"/>
      <c r="N434" s="82"/>
      <c r="O434" s="82"/>
      <c r="P434" s="29" t="s">
        <v>479</v>
      </c>
    </row>
    <row r="435" spans="2:16" ht="20.100000000000001" customHeight="1">
      <c r="B435" s="135"/>
      <c r="C435" s="74"/>
      <c r="D435" s="74" t="s">
        <v>249</v>
      </c>
      <c r="E435" s="74"/>
      <c r="F435" s="74"/>
      <c r="G435" s="74"/>
      <c r="H435" s="66">
        <v>1</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v>1</v>
      </c>
      <c r="I440" s="82"/>
      <c r="J440" s="82"/>
      <c r="K440" s="82"/>
      <c r="L440" s="82"/>
      <c r="M440" s="82"/>
      <c r="N440" s="82"/>
      <c r="O440" s="82"/>
      <c r="P440" s="29" t="s">
        <v>479</v>
      </c>
    </row>
    <row r="441" spans="2:16" ht="20.100000000000001" customHeight="1">
      <c r="B441" s="376"/>
      <c r="C441" s="377"/>
      <c r="D441" s="74" t="s">
        <v>255</v>
      </c>
      <c r="E441" s="74"/>
      <c r="F441" s="74"/>
      <c r="G441" s="74"/>
      <c r="H441" s="66">
        <v>1</v>
      </c>
      <c r="I441" s="82"/>
      <c r="J441" s="82"/>
      <c r="K441" s="82"/>
      <c r="L441" s="82"/>
      <c r="M441" s="82"/>
      <c r="N441" s="82"/>
      <c r="O441" s="82"/>
      <c r="P441" s="29" t="s">
        <v>479</v>
      </c>
    </row>
    <row r="442" spans="2:16" ht="20.100000000000001" customHeight="1">
      <c r="B442" s="376"/>
      <c r="C442" s="377"/>
      <c r="D442" s="74" t="s">
        <v>256</v>
      </c>
      <c r="E442" s="74"/>
      <c r="F442" s="74"/>
      <c r="G442" s="74"/>
      <c r="H442" s="66">
        <v>3</v>
      </c>
      <c r="I442" s="82"/>
      <c r="J442" s="82"/>
      <c r="K442" s="82"/>
      <c r="L442" s="82"/>
      <c r="M442" s="82"/>
      <c r="N442" s="82"/>
      <c r="O442" s="82"/>
      <c r="P442" s="29" t="s">
        <v>479</v>
      </c>
    </row>
    <row r="443" spans="2:16" ht="20.100000000000001" customHeight="1">
      <c r="B443" s="378"/>
      <c r="C443" s="379"/>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3</v>
      </c>
      <c r="I446" s="82"/>
      <c r="J446" s="82"/>
      <c r="K446" s="82"/>
      <c r="L446" s="82"/>
      <c r="M446" s="82"/>
      <c r="N446" s="82"/>
      <c r="O446" s="82"/>
      <c r="P446" s="29" t="s">
        <v>479</v>
      </c>
    </row>
    <row r="447" spans="2:16" ht="20.100000000000001" customHeight="1">
      <c r="B447" s="135"/>
      <c r="C447" s="74"/>
      <c r="D447" s="74" t="s">
        <v>261</v>
      </c>
      <c r="E447" s="74"/>
      <c r="F447" s="74"/>
      <c r="G447" s="74"/>
      <c r="H447" s="66">
        <v>1</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74</v>
      </c>
      <c r="I452" s="130"/>
      <c r="J452" s="130"/>
      <c r="K452" s="130"/>
      <c r="L452" s="130"/>
      <c r="M452" s="130"/>
      <c r="N452" s="130"/>
      <c r="O452" s="130"/>
      <c r="P452" s="41" t="s">
        <v>485</v>
      </c>
    </row>
    <row r="453" spans="2:20" ht="20.100000000000001" customHeight="1">
      <c r="B453" s="135" t="s">
        <v>266</v>
      </c>
      <c r="C453" s="74"/>
      <c r="D453" s="74"/>
      <c r="E453" s="74"/>
      <c r="F453" s="74"/>
      <c r="G453" s="74"/>
      <c r="H453" s="66">
        <v>10</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c r="I459" s="130"/>
      <c r="J459" s="130"/>
      <c r="K459" s="130"/>
      <c r="L459" s="130"/>
      <c r="M459" s="130"/>
      <c r="N459" s="130"/>
      <c r="O459" s="130"/>
      <c r="P459" s="41" t="s">
        <v>479</v>
      </c>
    </row>
    <row r="460" spans="2:20" ht="20.100000000000001" customHeight="1">
      <c r="B460" s="392"/>
      <c r="C460" s="393"/>
      <c r="D460" s="393"/>
      <c r="E460" s="74" t="s">
        <v>276</v>
      </c>
      <c r="F460" s="74"/>
      <c r="G460" s="74"/>
      <c r="H460" s="66">
        <v>1</v>
      </c>
      <c r="I460" s="82"/>
      <c r="J460" s="82"/>
      <c r="K460" s="82"/>
      <c r="L460" s="82"/>
      <c r="M460" s="82"/>
      <c r="N460" s="82"/>
      <c r="O460" s="82"/>
      <c r="P460" s="29" t="s">
        <v>479</v>
      </c>
    </row>
    <row r="461" spans="2:20" ht="20.100000000000001" customHeight="1">
      <c r="B461" s="392"/>
      <c r="C461" s="393"/>
      <c r="D461" s="393"/>
      <c r="E461" s="74" t="s">
        <v>277</v>
      </c>
      <c r="F461" s="74"/>
      <c r="G461" s="74"/>
      <c r="H461" s="66">
        <v>2</v>
      </c>
      <c r="I461" s="82"/>
      <c r="J461" s="82"/>
      <c r="K461" s="82"/>
      <c r="L461" s="82"/>
      <c r="M461" s="82"/>
      <c r="N461" s="82"/>
      <c r="O461" s="82"/>
      <c r="P461" s="29" t="s">
        <v>479</v>
      </c>
    </row>
    <row r="462" spans="2:20" ht="20.100000000000001" customHeight="1">
      <c r="B462" s="392"/>
      <c r="C462" s="393"/>
      <c r="D462" s="393"/>
      <c r="E462" s="74" t="s">
        <v>415</v>
      </c>
      <c r="F462" s="74"/>
      <c r="G462" s="74"/>
      <c r="H462" s="66">
        <v>5</v>
      </c>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t="s">
        <v>2584</v>
      </c>
      <c r="I466" s="171"/>
      <c r="J466" s="171"/>
      <c r="K466" s="171"/>
      <c r="L466" s="171"/>
      <c r="M466" s="171"/>
      <c r="N466" s="171"/>
      <c r="O466" s="171"/>
      <c r="P466" s="172"/>
    </row>
    <row r="467" spans="1:20" ht="20.100000000000001" customHeight="1">
      <c r="B467" s="135"/>
      <c r="C467" s="74"/>
      <c r="D467" s="74"/>
      <c r="E467" s="74" t="s">
        <v>274</v>
      </c>
      <c r="F467" s="74"/>
      <c r="G467" s="74"/>
      <c r="H467" s="66">
        <v>0</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2601</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2603</v>
      </c>
      <c r="I474" s="72"/>
      <c r="J474" s="72"/>
      <c r="K474" s="72"/>
      <c r="L474" s="72"/>
      <c r="M474" s="72"/>
      <c r="N474" s="72"/>
      <c r="O474" s="72"/>
      <c r="P474" s="73"/>
    </row>
    <row r="475" spans="1:20" ht="20.100000000000001" customHeight="1">
      <c r="B475" s="386"/>
      <c r="C475" s="210" t="s">
        <v>14</v>
      </c>
      <c r="D475" s="123"/>
      <c r="E475" s="123"/>
      <c r="F475" s="123"/>
      <c r="G475" s="124"/>
      <c r="H475" s="577" t="s">
        <v>2534</v>
      </c>
      <c r="I475" s="207"/>
      <c r="J475" s="27" t="s">
        <v>469</v>
      </c>
      <c r="K475" s="606" t="s">
        <v>2549</v>
      </c>
      <c r="L475" s="207"/>
      <c r="M475" s="27" t="s">
        <v>469</v>
      </c>
      <c r="N475" s="606" t="s">
        <v>2550</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17</v>
      </c>
      <c r="N477" s="27" t="s">
        <v>486</v>
      </c>
      <c r="O477" s="21">
        <v>0</v>
      </c>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t="s">
        <v>2602</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2604</v>
      </c>
      <c r="I481" s="72"/>
      <c r="J481" s="72"/>
      <c r="K481" s="72"/>
      <c r="L481" s="72"/>
      <c r="M481" s="72"/>
      <c r="N481" s="72"/>
      <c r="O481" s="72"/>
      <c r="P481" s="73"/>
    </row>
    <row r="482" spans="2:16" ht="20.100000000000001" customHeight="1">
      <c r="B482" s="397"/>
      <c r="C482" s="210" t="s">
        <v>14</v>
      </c>
      <c r="D482" s="123"/>
      <c r="E482" s="123"/>
      <c r="F482" s="123"/>
      <c r="G482" s="124"/>
      <c r="H482" s="577" t="s">
        <v>2534</v>
      </c>
      <c r="I482" s="207"/>
      <c r="J482" s="27" t="s">
        <v>469</v>
      </c>
      <c r="K482" s="606" t="s">
        <v>2535</v>
      </c>
      <c r="L482" s="207"/>
      <c r="M482" s="27" t="s">
        <v>469</v>
      </c>
      <c r="N482" s="606" t="s">
        <v>2536</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2605</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2606</v>
      </c>
      <c r="I488" s="72"/>
      <c r="J488" s="72"/>
      <c r="K488" s="72"/>
      <c r="L488" s="72"/>
      <c r="M488" s="72"/>
      <c r="N488" s="72"/>
      <c r="O488" s="72"/>
      <c r="P488" s="73"/>
    </row>
    <row r="489" spans="2:16" ht="20.100000000000001" customHeight="1">
      <c r="B489" s="397"/>
      <c r="C489" s="210" t="s">
        <v>14</v>
      </c>
      <c r="D489" s="123"/>
      <c r="E489" s="123"/>
      <c r="F489" s="123"/>
      <c r="G489" s="124"/>
      <c r="H489" s="577" t="s">
        <v>2534</v>
      </c>
      <c r="I489" s="207"/>
      <c r="J489" s="27" t="s">
        <v>469</v>
      </c>
      <c r="K489" s="606" t="s">
        <v>2607</v>
      </c>
      <c r="L489" s="207"/>
      <c r="M489" s="27" t="s">
        <v>469</v>
      </c>
      <c r="N489" s="606" t="s">
        <v>2608</v>
      </c>
      <c r="O489" s="207"/>
      <c r="P489" s="208"/>
    </row>
    <row r="490" spans="2:16" ht="20.100000000000001" customHeight="1">
      <c r="B490" s="397"/>
      <c r="C490" s="215" t="s">
        <v>280</v>
      </c>
      <c r="D490" s="199"/>
      <c r="E490" s="200"/>
      <c r="F490" s="223" t="s">
        <v>281</v>
      </c>
      <c r="G490" s="225"/>
      <c r="H490" s="20">
        <v>9</v>
      </c>
      <c r="I490" s="27" t="s">
        <v>486</v>
      </c>
      <c r="J490" s="21">
        <v>0</v>
      </c>
      <c r="K490" s="27" t="s">
        <v>487</v>
      </c>
      <c r="L490" s="48" t="s">
        <v>435</v>
      </c>
      <c r="M490" s="21">
        <v>17</v>
      </c>
      <c r="N490" s="27" t="s">
        <v>486</v>
      </c>
      <c r="O490" s="21">
        <v>0</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2609</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2610</v>
      </c>
      <c r="I495" s="72"/>
      <c r="J495" s="72"/>
      <c r="K495" s="72"/>
      <c r="L495" s="72"/>
      <c r="M495" s="72"/>
      <c r="N495" s="72"/>
      <c r="O495" s="72"/>
      <c r="P495" s="73"/>
    </row>
    <row r="496" spans="2:16" ht="20.100000000000001" customHeight="1">
      <c r="B496" s="397"/>
      <c r="C496" s="210" t="s">
        <v>14</v>
      </c>
      <c r="D496" s="123"/>
      <c r="E496" s="123"/>
      <c r="F496" s="123"/>
      <c r="G496" s="124"/>
      <c r="H496" s="577" t="s">
        <v>2534</v>
      </c>
      <c r="I496" s="207"/>
      <c r="J496" s="27" t="s">
        <v>469</v>
      </c>
      <c r="K496" s="606" t="s">
        <v>2611</v>
      </c>
      <c r="L496" s="207"/>
      <c r="M496" s="27" t="s">
        <v>469</v>
      </c>
      <c r="N496" s="606" t="s">
        <v>2612</v>
      </c>
      <c r="O496" s="207"/>
      <c r="P496" s="208"/>
    </row>
    <row r="497" spans="2:20" ht="20.100000000000001" customHeight="1">
      <c r="B497" s="397"/>
      <c r="C497" s="215" t="s">
        <v>280</v>
      </c>
      <c r="D497" s="199"/>
      <c r="E497" s="200"/>
      <c r="F497" s="223" t="s">
        <v>281</v>
      </c>
      <c r="G497" s="225"/>
      <c r="H497" s="20">
        <v>9</v>
      </c>
      <c r="I497" s="27" t="s">
        <v>486</v>
      </c>
      <c r="J497" s="21">
        <v>0</v>
      </c>
      <c r="K497" s="27" t="s">
        <v>487</v>
      </c>
      <c r="L497" s="48" t="s">
        <v>435</v>
      </c>
      <c r="M497" s="21">
        <v>17</v>
      </c>
      <c r="N497" s="27" t="s">
        <v>486</v>
      </c>
      <c r="O497" s="21">
        <v>0</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2609</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2557</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2613</v>
      </c>
      <c r="M512" s="76"/>
      <c r="N512" s="76"/>
      <c r="O512" s="77"/>
      <c r="P512" s="78"/>
    </row>
    <row r="513" spans="2:20" ht="20.100000000000001" customHeight="1">
      <c r="B513" s="198" t="s">
        <v>287</v>
      </c>
      <c r="C513" s="199"/>
      <c r="D513" s="199"/>
      <c r="E513" s="199"/>
      <c r="F513" s="199"/>
      <c r="G513" s="200"/>
      <c r="H513" s="571"/>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2614</v>
      </c>
      <c r="M515" s="76"/>
      <c r="N515" s="76"/>
      <c r="O515" s="77"/>
      <c r="P515" s="78"/>
    </row>
    <row r="516" spans="2:20" ht="20.100000000000001" customHeight="1" thickBot="1">
      <c r="B516" s="435" t="s">
        <v>288</v>
      </c>
      <c r="C516" s="436"/>
      <c r="D516" s="436"/>
      <c r="E516" s="436"/>
      <c r="F516" s="436"/>
      <c r="G516" s="436"/>
      <c r="H516" s="598"/>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2557</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2615</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2557</v>
      </c>
      <c r="K522" s="65"/>
      <c r="L522" s="65"/>
      <c r="M522" s="65"/>
      <c r="N522" s="65"/>
      <c r="O522" s="66"/>
      <c r="P522" s="67"/>
      <c r="S522" s="12" t="str">
        <f>IF($F$519=MST!$I$6,IF(J522="","未記入",""),"")</f>
        <v/>
      </c>
    </row>
    <row r="523" spans="2:20" ht="20.100000000000001" customHeight="1">
      <c r="B523" s="198" t="s">
        <v>2514</v>
      </c>
      <c r="C523" s="199"/>
      <c r="D523" s="199"/>
      <c r="E523" s="200"/>
      <c r="F523" s="571" t="s">
        <v>2558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2616</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2617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2618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2618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2616</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2557</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2557</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2557</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2557</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2557</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2557</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2557</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2557</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2557</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2557</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2557</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2557</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2557</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2557</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2557</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2557</v>
      </c>
      <c r="M560" s="82"/>
      <c r="N560" s="82"/>
      <c r="O560" s="82"/>
      <c r="P560" s="83"/>
      <c r="Q560" s="2"/>
      <c r="R560" s="2"/>
      <c r="S560" s="12" t="str">
        <f t="shared" si="4"/>
        <v/>
      </c>
      <c r="T560" s="53"/>
      <c r="U560" s="2"/>
      <c r="V560" s="2"/>
    </row>
    <row r="561" spans="2:20" ht="20.100000000000001" customHeight="1">
      <c r="B561" s="284" t="s">
        <v>296</v>
      </c>
      <c r="C561" s="74"/>
      <c r="D561" s="74"/>
      <c r="E561" s="74"/>
      <c r="F561" s="571"/>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2557</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2558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2619</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2619</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2619</v>
      </c>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t="s">
        <v>2621</v>
      </c>
      <c r="C583" s="456"/>
      <c r="D583" s="456"/>
      <c r="E583" s="456"/>
      <c r="F583" s="456"/>
      <c r="G583" s="456"/>
      <c r="H583" s="456"/>
      <c r="I583" s="456"/>
      <c r="J583" s="456"/>
      <c r="K583" s="456"/>
      <c r="L583" s="456"/>
      <c r="M583" s="456"/>
      <c r="N583" s="456"/>
      <c r="O583" s="456"/>
      <c r="P583" s="457"/>
    </row>
    <row r="584" spans="2:16" ht="300" customHeight="1">
      <c r="B584" s="458" t="s">
        <v>2620</v>
      </c>
      <c r="C584" s="433"/>
      <c r="D584" s="433"/>
      <c r="E584" s="433"/>
      <c r="F584" s="433"/>
      <c r="G584" s="433"/>
      <c r="H584" s="433"/>
      <c r="I584" s="433"/>
      <c r="J584" s="433"/>
      <c r="K584" s="433"/>
      <c r="L584" s="433"/>
      <c r="M584" s="433"/>
      <c r="N584" s="433"/>
      <c r="O584" s="433"/>
      <c r="P584" s="434"/>
    </row>
    <row r="585" spans="2:16" ht="300" customHeight="1" thickBot="1">
      <c r="B585" s="459" t="s">
        <v>2620</v>
      </c>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7"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4" max="15" man="1"/>
    <brk id="580"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5" zoomScaleNormal="85" zoomScaleSheetLayoutView="85" workbookViewId="0">
      <selection activeCell="H46" sqref="H46:I4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2622</v>
      </c>
      <c r="K4" s="469"/>
      <c r="L4" s="469"/>
      <c r="M4" s="468" t="s">
        <v>2533</v>
      </c>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2359</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2558</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2557</v>
      </c>
      <c r="Q7" s="550"/>
      <c r="R7" s="550"/>
      <c r="S7" s="550"/>
      <c r="T7" s="550"/>
      <c r="U7" s="551"/>
      <c r="V7" s="621" t="s">
        <v>2570</v>
      </c>
      <c r="W7" s="523"/>
      <c r="X7" s="523"/>
      <c r="Y7" s="621"/>
      <c r="Z7" s="523"/>
      <c r="AA7" s="523"/>
      <c r="AB7" s="514"/>
      <c r="AC7" s="515"/>
      <c r="AD7" s="515"/>
      <c r="AE7" s="514" t="s">
        <v>2623</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2557</v>
      </c>
      <c r="Q8" s="512"/>
      <c r="R8" s="512"/>
      <c r="S8" s="512"/>
      <c r="T8" s="512"/>
      <c r="U8" s="513"/>
      <c r="V8" s="623" t="s">
        <v>2570</v>
      </c>
      <c r="W8" s="526"/>
      <c r="X8" s="526"/>
      <c r="Y8" s="623"/>
      <c r="Z8" s="526"/>
      <c r="AA8" s="526"/>
      <c r="AB8" s="517"/>
      <c r="AC8" s="518"/>
      <c r="AD8" s="518"/>
      <c r="AE8" s="517" t="s">
        <v>2623</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2557</v>
      </c>
      <c r="Q9" s="512"/>
      <c r="R9" s="512"/>
      <c r="S9" s="512"/>
      <c r="T9" s="512"/>
      <c r="U9" s="513"/>
      <c r="V9" s="623"/>
      <c r="W9" s="526"/>
      <c r="X9" s="526"/>
      <c r="Y9" s="623" t="s">
        <v>2570</v>
      </c>
      <c r="Z9" s="526"/>
      <c r="AA9" s="526"/>
      <c r="AB9" s="517" t="s">
        <v>2624</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2557</v>
      </c>
      <c r="Q10" s="512"/>
      <c r="R10" s="512"/>
      <c r="S10" s="512"/>
      <c r="T10" s="512"/>
      <c r="U10" s="513"/>
      <c r="V10" s="623" t="s">
        <v>2570</v>
      </c>
      <c r="W10" s="526"/>
      <c r="X10" s="526"/>
      <c r="Y10" s="623"/>
      <c r="Z10" s="526"/>
      <c r="AA10" s="526"/>
      <c r="AB10" s="517"/>
      <c r="AC10" s="518"/>
      <c r="AD10" s="518"/>
      <c r="AE10" s="517" t="s">
        <v>2623</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2557</v>
      </c>
      <c r="Q11" s="512"/>
      <c r="R11" s="512"/>
      <c r="S11" s="512"/>
      <c r="T11" s="512"/>
      <c r="U11" s="513"/>
      <c r="V11" s="623" t="s">
        <v>2570</v>
      </c>
      <c r="W11" s="526"/>
      <c r="X11" s="526"/>
      <c r="Y11" s="623"/>
      <c r="Z11" s="526"/>
      <c r="AA11" s="526"/>
      <c r="AB11" s="517"/>
      <c r="AC11" s="518"/>
      <c r="AD11" s="518"/>
      <c r="AE11" s="517" t="s">
        <v>2623</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2557</v>
      </c>
      <c r="Q12" s="512"/>
      <c r="R12" s="512"/>
      <c r="S12" s="512"/>
      <c r="T12" s="512"/>
      <c r="U12" s="513"/>
      <c r="V12" s="623" t="s">
        <v>2570</v>
      </c>
      <c r="W12" s="526"/>
      <c r="X12" s="526"/>
      <c r="Y12" s="623"/>
      <c r="Z12" s="526"/>
      <c r="AA12" s="526"/>
      <c r="AB12" s="517"/>
      <c r="AC12" s="518"/>
      <c r="AD12" s="518"/>
      <c r="AE12" s="517" t="s">
        <v>2623</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2557</v>
      </c>
      <c r="Q13" s="512"/>
      <c r="R13" s="512"/>
      <c r="S13" s="512"/>
      <c r="T13" s="512"/>
      <c r="U13" s="513"/>
      <c r="V13" s="623" t="s">
        <v>2570</v>
      </c>
      <c r="W13" s="526"/>
      <c r="X13" s="526"/>
      <c r="Y13" s="623"/>
      <c r="Z13" s="526"/>
      <c r="AA13" s="526"/>
      <c r="AB13" s="517"/>
      <c r="AC13" s="518"/>
      <c r="AD13" s="518"/>
      <c r="AE13" s="517" t="s">
        <v>2623</v>
      </c>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2557</v>
      </c>
      <c r="Q14" s="512"/>
      <c r="R14" s="512"/>
      <c r="S14" s="512"/>
      <c r="T14" s="512"/>
      <c r="U14" s="513"/>
      <c r="V14" s="623"/>
      <c r="W14" s="526"/>
      <c r="X14" s="526"/>
      <c r="Y14" s="623" t="s">
        <v>2570</v>
      </c>
      <c r="Z14" s="526"/>
      <c r="AA14" s="526"/>
      <c r="AB14" s="517" t="s">
        <v>2625</v>
      </c>
      <c r="AC14" s="518"/>
      <c r="AD14" s="518"/>
      <c r="AE14" s="517"/>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2557</v>
      </c>
      <c r="Q15" s="560"/>
      <c r="R15" s="560"/>
      <c r="S15" s="560"/>
      <c r="T15" s="560"/>
      <c r="U15" s="561"/>
      <c r="V15" s="625"/>
      <c r="W15" s="562"/>
      <c r="X15" s="562"/>
      <c r="Y15" s="625" t="s">
        <v>2570</v>
      </c>
      <c r="Z15" s="562"/>
      <c r="AA15" s="562"/>
      <c r="AB15" s="563" t="s">
        <v>2624</v>
      </c>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2557</v>
      </c>
      <c r="Q17" s="550"/>
      <c r="R17" s="550"/>
      <c r="S17" s="550"/>
      <c r="T17" s="550"/>
      <c r="U17" s="551"/>
      <c r="V17" s="621" t="s">
        <v>2570</v>
      </c>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2557</v>
      </c>
      <c r="Q18" s="512"/>
      <c r="R18" s="512"/>
      <c r="S18" s="512"/>
      <c r="T18" s="512"/>
      <c r="U18" s="513"/>
      <c r="V18" s="623" t="s">
        <v>2570</v>
      </c>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2557</v>
      </c>
      <c r="Q19" s="512"/>
      <c r="R19" s="512"/>
      <c r="S19" s="512"/>
      <c r="T19" s="512"/>
      <c r="U19" s="513"/>
      <c r="V19" s="623" t="s">
        <v>2570</v>
      </c>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2557</v>
      </c>
      <c r="Q20" s="512"/>
      <c r="R20" s="512"/>
      <c r="S20" s="512"/>
      <c r="T20" s="512"/>
      <c r="U20" s="513"/>
      <c r="V20" s="623" t="s">
        <v>2570</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2558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2557</v>
      </c>
      <c r="Q22" s="512"/>
      <c r="R22" s="512"/>
      <c r="S22" s="512"/>
      <c r="T22" s="512"/>
      <c r="U22" s="513"/>
      <c r="V22" s="623" t="s">
        <v>2570</v>
      </c>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2557</v>
      </c>
      <c r="Q23" s="512"/>
      <c r="R23" s="512"/>
      <c r="S23" s="512"/>
      <c r="T23" s="512"/>
      <c r="U23" s="513"/>
      <c r="V23" s="623"/>
      <c r="W23" s="526"/>
      <c r="X23" s="526"/>
      <c r="Y23" s="623" t="s">
        <v>2570</v>
      </c>
      <c r="Z23" s="526"/>
      <c r="AA23" s="526"/>
      <c r="AB23" s="517" t="s">
        <v>2626</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2557</v>
      </c>
      <c r="Q24" s="512"/>
      <c r="R24" s="512"/>
      <c r="S24" s="512"/>
      <c r="T24" s="512"/>
      <c r="U24" s="513"/>
      <c r="V24" s="623"/>
      <c r="W24" s="526"/>
      <c r="X24" s="526"/>
      <c r="Y24" s="623" t="s">
        <v>2570</v>
      </c>
      <c r="Z24" s="526"/>
      <c r="AA24" s="526"/>
      <c r="AB24" s="517" t="s">
        <v>2627</v>
      </c>
      <c r="AC24" s="518"/>
      <c r="AD24" s="518"/>
      <c r="AE24" s="517"/>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2557</v>
      </c>
      <c r="Q25" s="512"/>
      <c r="R25" s="512"/>
      <c r="S25" s="512"/>
      <c r="T25" s="512"/>
      <c r="U25" s="513"/>
      <c r="V25" s="623"/>
      <c r="W25" s="526"/>
      <c r="X25" s="526"/>
      <c r="Y25" s="623" t="s">
        <v>2570</v>
      </c>
      <c r="Z25" s="526"/>
      <c r="AA25" s="526"/>
      <c r="AB25" s="517" t="s">
        <v>2625</v>
      </c>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2558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2557</v>
      </c>
      <c r="Q28" s="550"/>
      <c r="R28" s="550"/>
      <c r="S28" s="550"/>
      <c r="T28" s="550"/>
      <c r="U28" s="551"/>
      <c r="V28" s="621"/>
      <c r="W28" s="523"/>
      <c r="X28" s="523"/>
      <c r="Y28" s="621" t="s">
        <v>2570</v>
      </c>
      <c r="Z28" s="523"/>
      <c r="AA28" s="523"/>
      <c r="AB28" s="514" t="s">
        <v>2624</v>
      </c>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2557</v>
      </c>
      <c r="Q29" s="512"/>
      <c r="R29" s="512"/>
      <c r="S29" s="512"/>
      <c r="T29" s="512"/>
      <c r="U29" s="513"/>
      <c r="V29" s="623" t="s">
        <v>2570</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2557</v>
      </c>
      <c r="Q30" s="512"/>
      <c r="R30" s="512"/>
      <c r="S30" s="512"/>
      <c r="T30" s="512"/>
      <c r="U30" s="513"/>
      <c r="V30" s="623" t="s">
        <v>2570</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2557</v>
      </c>
      <c r="Q31" s="512"/>
      <c r="R31" s="512"/>
      <c r="S31" s="512"/>
      <c r="T31" s="512"/>
      <c r="U31" s="513"/>
      <c r="V31" s="623" t="s">
        <v>2570</v>
      </c>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2557</v>
      </c>
      <c r="Q32" s="552"/>
      <c r="R32" s="552"/>
      <c r="S32" s="552"/>
      <c r="T32" s="552"/>
      <c r="U32" s="553"/>
      <c r="V32" s="627" t="s">
        <v>2570</v>
      </c>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2557</v>
      </c>
      <c r="Q34" s="550"/>
      <c r="R34" s="550"/>
      <c r="S34" s="550"/>
      <c r="T34" s="550"/>
      <c r="U34" s="551"/>
      <c r="V34" s="621"/>
      <c r="W34" s="523"/>
      <c r="X34" s="523"/>
      <c r="Y34" s="621" t="s">
        <v>2570</v>
      </c>
      <c r="Z34" s="523"/>
      <c r="AA34" s="523"/>
      <c r="AB34" s="514" t="s">
        <v>2628</v>
      </c>
      <c r="AC34" s="515"/>
      <c r="AD34" s="515"/>
      <c r="AE34" s="514" t="s">
        <v>2629</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2558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2558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P17" sqref="P17"/>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2025-03-11T06:06:24Z</dcterms:modified>
</cp:coreProperties>
</file>