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nfmcj12\OneDrive\Desktop\2025.9BH運営状況報告書\"/>
    </mc:Choice>
  </mc:AlternateContent>
  <xr:revisionPtr revIDLastSave="0" documentId="13_ncr:1_{04F17FF8-7E57-461F-B8D7-01703FDC146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10" yWindow="285" windowWidth="15060" windowHeight="258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<sst xmlns="http://schemas.openxmlformats.org/spreadsheetml/2006/main" count="3007" uniqueCount="2597">
  <si>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</si>
  <si>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</si>
  <si>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</si>
  <si>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</si>
  <si>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</si>
  <si>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</si>
  <si>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</si>
  <si>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</si>
  <si>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</si>
  <si>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</si>
  <si>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</si>
  <si>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</si>
  <si>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</si>
  <si>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</si>
  <si>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</si>
  <si>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</si>
  <si>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</si>
  <si>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</si>
  <si>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</si>
  <si>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</si>
  <si>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</si>
  <si>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</si>
  <si>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</si>
  <si>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</si>
  <si>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</si>
  <si>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</si>
  <si>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</si>
  <si>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</si>
  <si>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</si>
  <si>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</si>
  <si>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</si>
  <si>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</si>
  <si>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</si>
  <si>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</si>
  <si>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</si>
  <si>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</si>
  <si>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</si>
  <si>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</si>
  <si>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</si>
  <si>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</si>
  <si>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</si>
  <si>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</si>
  <si>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</si>
  <si>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</si>
  <si>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</si>
  <si>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</si>
  <si>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</si>
  <si>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</si>
  <si>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</si>
  <si>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</si>
  <si>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</si>
  <si>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</si>
  <si>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</si>
  <si>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</si>
  <si>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</si>
  <si>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</si>
  <si>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</si>
  <si>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</si>
  <si>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</si>
  <si>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</si>
  <si>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</si>
  <si>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</si>
  <si>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</si>
  <si>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</si>
  <si>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</si>
  <si>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</si>
  <si>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</si>
  <si>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</si>
  <si>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</si>
  <si>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</si>
  <si>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</si>
  <si>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</si>
  <si>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</si>
  <si>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</si>
  <si>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</si>
  <si>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</si>
  <si>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</si>
  <si>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</si>
  <si>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</si>
  <si>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</si>
  <si>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</si>
  <si>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</si>
  <si>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</si>
  <si>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</si>
  <si>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</si>
  <si>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</si>
  <si>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</si>
  <si>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</si>
  <si>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</si>
  <si>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</si>
  <si>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</si>
  <si>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</si>
  <si>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</si>
  <si>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</si>
  <si>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</si>
  <si>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</si>
  <si>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</si>
  <si>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</si>
  <si>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</si>
  <si>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</si>
  <si>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</si>
  <si>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</si>
  <si>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</si>
  <si>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</si>
  <si>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</si>
  <si>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</si>
  <si>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</si>
  <si>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</si>
  <si>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</si>
  <si>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</si>
  <si>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</si>
  <si>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</si>
  <si>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</si>
  <si>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</si>
  <si>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</si>
  <si>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</si>
  <si>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</si>
  <si>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</si>
  <si>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</si>
  <si>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</si>
  <si>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</si>
  <si>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</si>
  <si>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</si>
  <si>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</si>
  <si>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</si>
  <si>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</si>
  <si>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</si>
  <si>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</si>
  <si>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</si>
  <si>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</si>
  <si>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</si>
  <si>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</si>
  <si>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</si>
  <si>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</si>
  <si>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</si>
  <si>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</si>
  <si>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</si>
  <si>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</si>
  <si>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</si>
  <si>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</si>
  <si>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</si>
  <si>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</si>
  <si>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</si>
  <si>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</si>
  <si>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</si>
  <si>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</si>
  <si>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</si>
  <si>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</si>
  <si>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</si>
  <si>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</si>
  <si>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</si>
  <si>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</si>
  <si>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</si>
  <si>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</si>
  <si>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</si>
  <si>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</si>
  <si>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</si>
  <si>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</si>
  <si>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</si>
  <si>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</si>
  <si>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</si>
  <si>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</si>
  <si>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</si>
  <si>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</si>
  <si>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</si>
  <si>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</si>
  <si>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</si>
  <si>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</si>
  <si>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</si>
  <si>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</si>
  <si>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</si>
  <si>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</si>
  <si>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</si>
  <si>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</si>
  <si>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</si>
  <si>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</si>
  <si>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</si>
  <si>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</si>
  <si>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</si>
  <si>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</si>
  <si>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</si>
  <si>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</si>
  <si>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</si>
  <si>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</si>
  <si>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</si>
  <si>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</si>
  <si>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</si>
  <si>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</si>
  <si>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</si>
  <si>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</si>
  <si>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</si>
  <si>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</si>
  <si>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</si>
  <si>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</si>
  <si>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</si>
  <si>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</si>
  <si>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</si>
  <si>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</si>
  <si>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</si>
  <si>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</si>
  <si>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</si>
  <si>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</si>
  <si>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</si>
  <si>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</si>
  <si>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</si>
  <si>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</si>
  <si>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</si>
  <si>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</si>
  <si>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</si>
  <si>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</si>
  <si>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</si>
  <si>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</si>
  <si>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</si>
  <si>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</si>
  <si>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</si>
  <si>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</si>
  <si>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</si>
  <si>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</si>
  <si>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</si>
  <si>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</si>
  <si>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</si>
  <si>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</si>
  <si>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</si>
  <si>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</si>
  <si>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</si>
  <si>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</si>
  <si>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</si>
  <si>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</si>
  <si>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</si>
  <si>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</si>
  <si>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</si>
  <si>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</si>
  <si>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</si>
  <si>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</si>
  <si>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</si>
  <si>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</si>
  <si>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</si>
  <si>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</si>
  <si>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</si>
  <si>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</si>
  <si>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</si>
  <si>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</si>
  <si>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</si>
  <si>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</si>
  <si>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</si>
  <si>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</si>
  <si>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</si>
  <si>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</si>
  <si>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</si>
  <si>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</si>
  <si>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</si>
  <si>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</si>
  <si>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</si>
  <si>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</si>
  <si>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</si>
  <si>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</si>
  <si>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</si>
  <si>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</si>
  <si>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</si>
  <si>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</si>
  <si>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</si>
  <si>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</si>
  <si>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</si>
  <si>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</si>
  <si>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</si>
  <si>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</si>
  <si>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</si>
  <si>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</si>
  <si>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</si>
  <si>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</si>
  <si>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</si>
  <si>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</si>
  <si>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</si>
  <si>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</si>
  <si>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</si>
  <si>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</si>
  <si>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</si>
  <si>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</si>
  <si>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</si>
  <si>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</si>
  <si>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</si>
  <si>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</si>
  <si>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</si>
  <si>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</si>
  <si>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</si>
  <si>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</si>
  <si>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</si>
  <si>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</si>
  <si>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</si>
  <si>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</si>
  <si>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</si>
  <si>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</si>
  <si>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</si>
  <si>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</si>
  <si>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</si>
  <si>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</si>
  <si>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</si>
  <si>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</si>
  <si>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</si>
  <si>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</si>
  <si>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</si>
  <si>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</si>
  <si>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</si>
  <si>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</si>
  <si>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</si>
  <si>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</si>
  <si>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</si>
  <si>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</si>
  <si>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</si>
  <si>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</si>
  <si>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</si>
  <si>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</si>
  <si>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</si>
  <si>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</si>
  <si>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</si>
  <si>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</si>
  <si>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</si>
  <si>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</si>
  <si>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</si>
  <si>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</si>
  <si>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</si>
  <si>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</si>
  <si>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</si>
  <si>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</si>
  <si>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</si>
  <si>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</si>
  <si>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</si>
  <si>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</si>
  <si>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</si>
  <si>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</si>
  <si>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</si>
  <si>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</si>
  <si>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</si>
  <si>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</si>
  <si>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</si>
  <si>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</si>
  <si>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</si>
  <si>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</si>
  <si>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</si>
  <si>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</si>
  <si>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</si>
  <si>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</si>
  <si>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</si>
  <si>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</si>
  <si>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</si>
  <si>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</si>
  <si>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</si>
  <si>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</si>
  <si>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</si>
  <si>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</si>
  <si>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</si>
  <si>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</si>
  <si>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</si>
  <si>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</si>
  <si>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</si>
  <si>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</si>
  <si>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</si>
  <si>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</si>
  <si>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</si>
  <si>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</si>
  <si>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</si>
  <si>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</si>
  <si>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</si>
  <si>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</si>
  <si>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</si>
  <si>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</si>
  <si>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</si>
  <si>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</si>
  <si>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</si>
  <si>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</si>
  <si>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</si>
  <si>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</si>
  <si>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</si>
  <si>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</si>
  <si>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</si>
  <si>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</si>
  <si>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</si>
  <si>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</si>
  <si>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</si>
  <si>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</si>
  <si>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</si>
  <si>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</si>
  <si>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</si>
  <si>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</si>
  <si>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</si>
  <si>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</si>
  <si>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</si>
  <si>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</si>
  <si>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</si>
  <si>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</si>
  <si>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</si>
  <si>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</si>
  <si>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</si>
  <si>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</si>
  <si>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</si>
  <si>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</si>
  <si>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</si>
  <si>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</si>
  <si>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</si>
  <si>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</si>
  <si>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</si>
  <si>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</si>
  <si>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</si>
  <si>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</si>
  <si>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</si>
  <si>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</si>
  <si>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</si>
  <si>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</si>
  <si>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</si>
  <si>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</si>
  <si>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</si>
  <si>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</si>
  <si>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</si>
  <si>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</si>
  <si>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</si>
  <si>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</si>
  <si>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</si>
  <si>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</si>
  <si>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</si>
  <si>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</si>
  <si>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</si>
  <si>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</si>
  <si>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</si>
  <si>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</si>
  <si>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</si>
  <si>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</si>
  <si>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</si>
  <si>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</si>
  <si>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</si>
  <si>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</si>
  <si>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</si>
  <si>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</si>
  <si>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</si>
  <si>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</si>
  <si>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</si>
  <si>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</si>
  <si>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</si>
  <si>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</si>
  <si>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</si>
  <si>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</si>
  <si>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</si>
  <si>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</si>
  <si>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</si>
  <si>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</si>
  <si>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</si>
  <si>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</si>
  <si>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</si>
  <si>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</si>
  <si>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</si>
  <si>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</si>
  <si>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</si>
  <si>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</si>
  <si>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</si>
  <si>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</si>
  <si>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</si>
  <si>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</si>
  <si>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</si>
  <si>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</si>
  <si>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</si>
  <si>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</si>
  <si>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</si>
  <si>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</si>
  <si>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</si>
  <si>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</si>
  <si>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</si>
  <si>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</si>
  <si>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</si>
  <si>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</si>
  <si>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</si>
  <si>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</si>
  <si>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</si>
  <si>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</si>
  <si>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</si>
  <si>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</si>
  <si>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</si>
  <si>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</si>
  <si>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</si>
  <si>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</si>
  <si>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</si>
  <si>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</si>
  <si>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</si>
  <si>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</si>
  <si>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</si>
  <si>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</si>
  <si>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</si>
  <si>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</si>
  <si>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</si>
  <si>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</si>
  <si>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</si>
  <si>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</si>
  <si>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</si>
  <si>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</si>
  <si>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</si>
  <si>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</si>
  <si>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</si>
  <si>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</si>
  <si>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</si>
  <si>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</si>
  <si>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</si>
  <si>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</si>
  <si>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</si>
  <si>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</si>
  <si>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</si>
  <si>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</si>
  <si>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</si>
  <si>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</si>
  <si>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</si>
  <si>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</si>
  <si>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</si>
  <si>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</si>
  <si>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</si>
  <si>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</si>
  <si>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</si>
  <si>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</si>
  <si>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</si>
  <si>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</si>
  <si>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</si>
  <si>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</si>
  <si>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</si>
  <si>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</si>
  <si>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</si>
  <si>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</si>
  <si>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</si>
  <si>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</si>
  <si>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</si>
  <si>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</si>
  <si>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</si>
  <si>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</si>
  <si>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</si>
  <si>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</si>
  <si>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</si>
  <si>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</si>
  <si>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</si>
  <si>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</si>
  <si>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</si>
  <si>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</si>
  <si>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</si>
  <si>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</si>
  <si>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</si>
  <si>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</si>
  <si>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</si>
  <si>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</si>
  <si>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</si>
  <si>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</si>
  <si>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</si>
  <si>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</si>
  <si>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</si>
  <si>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</si>
  <si>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</si>
  <si>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</si>
  <si>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</si>
  <si>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</si>
  <si>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</si>
  <si>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</si>
  <si>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</si>
  <si>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</si>
  <si>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</si>
  <si>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</si>
  <si>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</si>
  <si>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</si>
  <si>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</si>
  <si>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</si>
  <si>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</si>
  <si>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</si>
  <si>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</si>
  <si>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</si>
  <si>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</si>
  <si>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</si>
  <si>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</si>
  <si>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</si>
  <si>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</si>
  <si>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</si>
  <si>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</si>
  <si>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</si>
  <si>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</si>
  <si>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</si>
  <si>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</si>
  <si>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</si>
  <si>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</si>
  <si>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</si>
  <si>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</si>
  <si>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</si>
  <si>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</si>
  <si>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</si>
  <si>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</si>
  <si>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</si>
  <si>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</si>
  <si>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</si>
  <si>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</si>
  <si>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</si>
  <si>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</si>
  <si>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</si>
  <si>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</si>
  <si>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</si>
  <si>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</si>
  <si>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</si>
  <si>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</si>
  <si>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</si>
  <si>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</si>
  <si>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</si>
  <si>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</si>
  <si>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</si>
  <si>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</si>
  <si>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</si>
  <si>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</si>
  <si>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</si>
  <si>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</si>
  <si>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</si>
  <si>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</si>
  <si>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</si>
  <si>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</si>
  <si>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</si>
  <si>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</si>
  <si>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</si>
  <si>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</si>
  <si>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</si>
  <si>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</si>
  <si>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</si>
  <si>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</si>
  <si>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</si>
  <si>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</si>
  <si>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</si>
  <si>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</si>
  <si>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</si>
  <si>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</si>
  <si>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</si>
  <si>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</si>
  <si>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</si>
  <si>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</si>
  <si>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</si>
  <si>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</si>
  <si>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</si>
  <si>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</si>
  <si>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</si>
  <si>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</si>
  <si>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</si>
  <si>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</si>
  <si>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</si>
  <si>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</si>
  <si>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</si>
  <si>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</si>
  <si>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</si>
  <si>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</si>
  <si>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</si>
  <si>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</si>
  <si>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</si>
  <si>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</si>
  <si>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</si>
  <si>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</si>
  <si>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</si>
  <si>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</si>
  <si>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</si>
  <si>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</si>
  <si>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</si>
  <si>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</si>
  <si>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</si>
  <si>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</si>
  <si>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</si>
  <si>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</si>
  <si>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</si>
  <si>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</si>
  <si>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</si>
  <si>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</si>
  <si>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</si>
  <si>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</si>
  <si>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</si>
  <si>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</si>
  <si>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</si>
  <si>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</si>
  <si>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</si>
  <si>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</si>
  <si>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</si>
  <si>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</si>
  <si>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</si>
  <si>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</si>
  <si>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</si>
  <si>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</si>
  <si>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</si>
  <si>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</si>
  <si>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</si>
  <si>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</si>
  <si>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</si>
  <si>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</si>
  <si>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</si>
  <si>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</si>
  <si>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</si>
  <si>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</si>
  <si>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</si>
  <si>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</si>
  <si>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</si>
  <si>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</si>
  <si>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</si>
  <si>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</si>
  <si>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</si>
  <si>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</si>
  <si>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</si>
  <si>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</si>
  <si>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</si>
  <si>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</si>
  <si>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</si>
  <si>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</si>
  <si>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</si>
  <si>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</si>
  <si>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</si>
  <si>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</si>
  <si>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</si>
  <si>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</si>
  <si>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</si>
  <si>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</si>
  <si>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</si>
  <si>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</si>
  <si>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</si>
  <si>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</si>
  <si>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</si>
  <si>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</si>
  <si>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</si>
  <si>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</si>
  <si>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</si>
  <si>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</si>
  <si>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</si>
  <si>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</si>
  <si>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</si>
  <si>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</si>
  <si>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</si>
  <si>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</si>
  <si>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</si>
  <si>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</si>
  <si>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</si>
  <si>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</si>
  <si>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</si>
  <si>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</si>
  <si>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</si>
  <si>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</si>
  <si>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</si>
  <si>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</si>
  <si>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</si>
  <si>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</si>
  <si>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</si>
  <si>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</si>
  <si>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</si>
  <si>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</si>
  <si>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</si>
  <si>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</si>
  <si>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</si>
  <si>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</si>
  <si>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</si>
  <si>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</si>
  <si>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</si>
  <si>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</si>
  <si>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</si>
  <si>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</si>
  <si>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</si>
  <si>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</si>
  <si>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</si>
  <si>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</si>
  <si>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</si>
  <si>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</si>
  <si>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</si>
  <si>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</si>
  <si>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</si>
  <si>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</si>
  <si>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</si>
  <si>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</si>
  <si>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</si>
  <si>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</si>
  <si>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</si>
  <si>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</si>
  <si>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</si>
  <si>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</si>
  <si>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</si>
  <si>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</si>
  <si>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</si>
  <si>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</si>
  <si>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</si>
  <si>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</si>
  <si>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</si>
  <si>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</si>
  <si>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</si>
  <si>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</si>
  <si>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</si>
  <si>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</si>
  <si>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</si>
  <si>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</si>
  <si>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</si>
  <si>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</si>
  <si>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</si>
  <si>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</si>
  <si>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</si>
  <si>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</si>
  <si>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</si>
  <si>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</si>
  <si>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</si>
  <si>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</si>
  <si>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</si>
  <si>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</si>
  <si>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</si>
  <si>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</si>
  <si>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</si>
  <si>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</si>
  <si>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</si>
  <si>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</si>
  <si>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</si>
  <si>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</si>
  <si>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</si>
  <si>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</si>
  <si>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</si>
  <si>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</si>
  <si>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</si>
  <si>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</si>
  <si>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</si>
  <si>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</si>
  <si>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</si>
  <si>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</si>
  <si>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</si>
  <si>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</si>
  <si>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</si>
  <si>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</si>
  <si>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</si>
  <si>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</si>
  <si>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</si>
  <si>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</si>
  <si>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</si>
  <si>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</si>
  <si>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</si>
  <si>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</si>
  <si>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</si>
  <si>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</si>
  <si>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</si>
  <si>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</si>
  <si>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</si>
  <si>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</si>
  <si>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</si>
  <si>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</si>
  <si>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</si>
  <si>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</si>
  <si>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</si>
  <si>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</si>
  <si>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</si>
  <si>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</si>
  <si>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</si>
  <si>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</si>
  <si>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</si>
  <si>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</si>
  <si>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</si>
  <si>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</si>
  <si>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</si>
  <si>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</si>
  <si>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</si>
  <si>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</si>
  <si>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</si>
  <si>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</si>
  <si>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</si>
  <si>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</si>
  <si>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</si>
  <si>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</si>
  <si>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</si>
  <si>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</si>
  <si>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</si>
  <si>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</si>
  <si>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</si>
  <si>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</si>
  <si>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</si>
  <si>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</si>
  <si>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</si>
  <si>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</si>
  <si>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</si>
  <si>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</si>
  <si>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</si>
  <si>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</si>
  <si>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</si>
  <si>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</si>
  <si>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</si>
  <si>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</si>
  <si>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</si>
  <si>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</si>
  <si>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</si>
  <si>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</si>
  <si>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</si>
  <si>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</si>
  <si>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</si>
  <si>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</si>
  <si>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</si>
  <si>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</si>
  <si>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</si>
  <si>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</si>
  <si>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</si>
  <si>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</si>
  <si>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</si>
  <si>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</si>
  <si>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</si>
  <si>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</si>
  <si>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</si>
  <si>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</si>
  <si>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</si>
  <si>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</si>
  <si>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</si>
  <si>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</si>
  <si>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</si>
  <si>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</si>
  <si>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</si>
  <si>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</si>
  <si>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</si>
  <si>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</si>
  <si>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</si>
  <si>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</si>
  <si>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</si>
  <si>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</si>
  <si>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</si>
  <si>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</si>
  <si>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</si>
  <si>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</si>
  <si>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</si>
  <si>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</si>
  <si>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</si>
  <si>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</si>
  <si>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</si>
  <si>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</si>
  <si>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</si>
  <si>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</si>
  <si>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</si>
  <si>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</si>
  <si>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</si>
  <si>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</si>
  <si>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</si>
  <si>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</si>
  <si>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</si>
  <si>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</si>
  <si>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</si>
  <si>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</si>
  <si>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</si>
  <si>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</si>
  <si>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</si>
  <si>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</si>
  <si>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</si>
  <si>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</si>
  <si>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</si>
  <si>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</si>
  <si>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</si>
  <si>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</si>
  <si>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</si>
  <si>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</si>
  <si>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</si>
  <si>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</si>
  <si>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</si>
  <si>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</si>
  <si>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</si>
  <si>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</si>
  <si>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</si>
  <si>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</si>
  <si>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</si>
  <si>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</si>
  <si>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</si>
  <si>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</si>
  <si>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</si>
  <si>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</si>
  <si>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</si>
  <si>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</si>
  <si>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</si>
  <si>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</si>
  <si>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</si>
  <si>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</si>
  <si>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</si>
  <si>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</si>
  <si>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</si>
  <si>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</si>
  <si>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</si>
  <si>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</si>
  <si>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</si>
  <si>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</si>
  <si>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</si>
  <si>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</si>
  <si>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</si>
  <si>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</si>
  <si>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</si>
  <si>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</si>
  <si>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</si>
  <si>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</si>
  <si>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</si>
  <si>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</si>
  <si>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</si>
  <si>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</si>
  <si>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</si>
  <si>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</si>
  <si>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</si>
  <si>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</si>
  <si>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</si>
  <si>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</si>
  <si>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</si>
  <si>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</si>
  <si>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</si>
  <si>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</si>
  <si>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</si>
  <si>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</si>
  <si>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</si>
  <si>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</si>
  <si>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</si>
  <si>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</si>
  <si>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</si>
  <si>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</si>
  <si>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</si>
  <si>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</si>
  <si>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</si>
  <si>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</si>
  <si>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</si>
  <si>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</si>
  <si>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</si>
  <si>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</si>
  <si>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</si>
  <si>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</si>
  <si>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</si>
  <si>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</si>
  <si>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</si>
  <si>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</si>
  <si>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</si>
  <si>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</si>
  <si>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</si>
  <si>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</si>
  <si>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</si>
  <si>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</si>
  <si>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</si>
  <si>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</si>
  <si>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</si>
  <si>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</si>
  <si>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</si>
  <si>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</si>
  <si>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</si>
  <si>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</si>
  <si>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</si>
  <si>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</si>
  <si>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</si>
  <si>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</si>
  <si>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</si>
  <si>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</si>
  <si>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</si>
  <si>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</si>
  <si>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</si>
  <si>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</si>
  <si>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</si>
  <si>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</si>
  <si>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</si>
  <si>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</si>
  <si>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</si>
  <si>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</si>
  <si>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</si>
  <si>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</si>
  <si>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</si>
  <si>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</si>
  <si>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</si>
  <si>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</si>
  <si>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</si>
  <si>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</si>
  <si>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</si>
  <si>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</si>
  <si>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</si>
  <si>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</si>
  <si>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</si>
  <si>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</si>
  <si>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</si>
  <si>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</si>
  <si>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</si>
  <si>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</si>
  <si>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</si>
  <si>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</si>
  <si>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</si>
  <si>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</si>
  <si>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</si>
  <si>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</si>
  <si>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</si>
  <si>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</si>
  <si>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</si>
  <si>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</si>
  <si>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</si>
  <si>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</si>
  <si>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</si>
  <si>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</si>
  <si>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</si>
  <si>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</si>
  <si>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</si>
  <si>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</si>
  <si>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</si>
  <si>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</si>
  <si>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</si>
  <si>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</si>
  <si>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</si>
  <si>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</si>
  <si>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</si>
  <si>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</si>
  <si>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</si>
  <si>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</si>
  <si>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</si>
  <si>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</si>
  <si>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</si>
  <si>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</si>
  <si>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</si>
  <si>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</si>
  <si>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</si>
  <si>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</si>
  <si>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</si>
  <si>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</si>
  <si>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</si>
  <si>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</si>
  <si>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</si>
  <si>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</si>
  <si>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</si>
  <si>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</si>
  <si>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</si>
  <si>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</si>
  <si>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</si>
  <si>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</si>
  <si>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</si>
  <si>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</si>
  <si>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</si>
  <si>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</si>
  <si>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</si>
  <si>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</si>
  <si>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</si>
  <si>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</si>
  <si>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</si>
  <si>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</si>
  <si>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</si>
  <si>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</si>
  <si>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</si>
  <si>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</si>
  <si>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</si>
  <si>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</si>
  <si>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</si>
  <si>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</si>
  <si>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</si>
  <si>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</si>
  <si>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</si>
  <si>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</si>
  <si>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</si>
  <si>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</si>
  <si>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</si>
  <si>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</si>
  <si>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</si>
  <si>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</si>
  <si>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</si>
  <si>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</si>
  <si>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</si>
  <si>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</si>
  <si>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</si>
  <si>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</si>
  <si>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</si>
  <si>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</si>
  <si>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</si>
  <si>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</si>
  <si>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</si>
  <si>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</si>
  <si>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</si>
  <si>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</si>
  <si>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</si>
  <si>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</si>
  <si>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</si>
  <si>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</si>
  <si>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</si>
  <si>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</si>
  <si>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</si>
  <si>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</si>
  <si>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</si>
  <si>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</si>
  <si>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</si>
  <si>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</si>
  <si>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</si>
  <si>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</si>
  <si>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</si>
  <si>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</si>
  <si>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</si>
  <si>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</si>
  <si>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</si>
  <si>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</si>
  <si>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</si>
  <si>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</si>
  <si>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</si>
  <si>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</si>
  <si>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</si>
  <si>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</si>
  <si>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</si>
  <si>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</si>
  <si>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</si>
  <si>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</si>
  <si>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</si>
  <si>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</si>
  <si>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</si>
  <si>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</si>
  <si>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</si>
  <si>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</si>
  <si>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</si>
  <si>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</si>
  <si>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</si>
  <si>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</si>
  <si>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</si>
  <si>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</si>
  <si>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</si>
  <si>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</si>
  <si>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</si>
  <si>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</si>
  <si>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</si>
  <si>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</si>
  <si>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</si>
  <si>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</si>
  <si>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</si>
  <si>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</si>
  <si>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</si>
  <si>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</si>
  <si>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</si>
  <si>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</si>
  <si>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</si>
  <si>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</si>
  <si>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</si>
  <si>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</si>
  <si>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</si>
  <si>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</si>
  <si>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</si>
  <si>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</si>
  <si>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</si>
  <si>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</si>
  <si>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</si>
  <si>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</si>
  <si>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</si>
  <si>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</si>
  <si>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</si>
  <si>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</si>
  <si>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</si>
  <si>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</si>
  <si>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</si>
  <si>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</si>
  <si>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</si>
  <si>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</si>
  <si>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</si>
  <si>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</si>
  <si>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</si>
  <si>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</si>
  <si>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</si>
  <si>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</si>
  <si>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</si>
  <si>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</si>
  <si>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</si>
  <si>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</si>
  <si>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</si>
  <si>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</si>
  <si>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</si>
  <si>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</si>
  <si>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</si>
  <si>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</si>
  <si>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</si>
  <si>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</si>
  <si>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</si>
  <si>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</si>
  <si>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</si>
  <si>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</si>
  <si>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</si>
  <si>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</si>
  <si>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</si>
  <si>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</si>
  <si>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</si>
  <si>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</si>
  <si>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</si>
  <si>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</si>
  <si>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</si>
  <si>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</si>
  <si>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</si>
  <si>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</si>
  <si>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</si>
  <si>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</si>
  <si>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</si>
  <si>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</si>
  <si>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</si>
  <si>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</si>
  <si>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</si>
  <si>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</si>
  <si>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</si>
  <si>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</si>
  <si>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</si>
  <si>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</si>
  <si>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</si>
  <si>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</si>
  <si>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</si>
  <si>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</si>
  <si>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</si>
  <si>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</si>
  <si>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</si>
  <si>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</si>
  <si>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</si>
  <si>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</si>
  <si>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</si>
  <si>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</si>
  <si>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</si>
  <si>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</si>
  <si>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</si>
  <si>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</si>
  <si>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</si>
  <si>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</si>
  <si>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</si>
  <si>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</si>
  <si>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</si>
  <si>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</si>
  <si>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</si>
  <si>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</si>
  <si>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</si>
  <si>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</si>
  <si>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</si>
  <si>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</si>
  <si>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</si>
  <si>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</si>
  <si>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</si>
  <si>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</si>
  <si>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</si>
  <si>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</si>
  <si>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</si>
  <si>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</si>
  <si>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</si>
  <si>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</si>
  <si>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</si>
  <si>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</si>
  <si>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</si>
  <si>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</si>
  <si>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</si>
  <si>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</si>
  <si>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</si>
  <si>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</si>
  <si>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</si>
  <si>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</si>
  <si>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</si>
  <si>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</si>
  <si>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</si>
  <si>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</si>
  <si>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</si>
  <si>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</si>
  <si>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</si>
  <si>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</si>
  <si>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</si>
  <si>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</si>
  <si>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</si>
  <si>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</si>
  <si>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</si>
  <si>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</si>
  <si>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</si>
  <si>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</si>
  <si>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</si>
  <si>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</si>
  <si>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</si>
  <si>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</si>
  <si>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</si>
  <si>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</si>
  <si>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</si>
  <si>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</si>
  <si>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</si>
  <si>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</si>
  <si>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</si>
  <si>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</si>
  <si>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</si>
  <si>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</si>
  <si>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</si>
  <si>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</si>
  <si>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</si>
  <si>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</si>
  <si>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</si>
  <si>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</si>
  <si>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</si>
  <si>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</si>
  <si>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</si>
  <si>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</si>
  <si>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</si>
  <si>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</si>
  <si>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</si>
  <si>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</si>
  <si>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</si>
  <si>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</si>
  <si>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</si>
  <si>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</si>
  <si>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</si>
  <si>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</si>
  <si>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</si>
  <si>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</si>
  <si>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</si>
  <si>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</si>
  <si>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</si>
  <si>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</si>
  <si>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</si>
  <si>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</si>
  <si>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</si>
  <si>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</si>
  <si>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</si>
  <si>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</si>
  <si>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</si>
  <si>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</si>
  <si>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</si>
  <si>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</si>
  <si>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</si>
  <si>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</si>
  <si>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</si>
  <si>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</si>
  <si>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</si>
  <si>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</si>
  <si>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</si>
  <si>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</si>
  <si>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</si>
  <si>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</si>
  <si>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</si>
  <si>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</si>
  <si>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</si>
  <si>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</si>
  <si>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</si>
  <si>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</si>
  <si>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</si>
  <si>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</si>
  <si>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</si>
  <si>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</si>
  <si>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</si>
  <si>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</si>
  <si>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</si>
  <si>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</si>
  <si>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</si>
  <si>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</si>
  <si>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</si>
  <si>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</si>
  <si>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</si>
  <si>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</si>
  <si>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</si>
  <si>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</si>
  <si>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</si>
  <si>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</si>
  <si>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</si>
  <si>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</si>
  <si>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</si>
  <si>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</si>
  <si>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</si>
  <si>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</si>
  <si>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</si>
  <si>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</si>
  <si>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</si>
  <si>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</si>
  <si>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</si>
  <si>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</si>
  <si>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</si>
  <si>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</si>
  <si>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</si>
  <si>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</si>
  <si>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</si>
  <si>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</si>
  <si>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</si>
  <si>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</si>
  <si>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</si>
  <si>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</si>
  <si>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</si>
  <si>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</si>
  <si>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</si>
  <si>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</si>
  <si>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</si>
  <si>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</si>
  <si>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</si>
  <si>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</si>
  <si>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</si>
  <si>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</si>
  <si>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</si>
  <si>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</si>
  <si>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</si>
  <si>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</si>
  <si>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</si>
  <si>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</si>
  <si>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</si>
  <si>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</si>
  <si>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</si>
  <si>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</si>
  <si>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</si>
  <si>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</si>
  <si>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</si>
  <si>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</si>
  <si>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</si>
  <si>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</si>
  <si>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</si>
  <si>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</si>
  <si>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</si>
  <si>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</si>
  <si>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</si>
  <si>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</si>
  <si>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</si>
  <si>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</si>
  <si>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</si>
  <si>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</si>
  <si>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</si>
  <si>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</si>
  <si>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</si>
  <si>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</si>
  <si>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</si>
  <si>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</si>
  <si>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</si>
  <si>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</si>
  <si>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</si>
  <si>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</si>
  <si>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</si>
  <si>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</si>
  <si>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</si>
  <si>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</si>
  <si>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</si>
  <si>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</si>
  <si>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</si>
  <si>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</si>
  <si>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</si>
  <si>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</si>
  <si>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</si>
  <si>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</si>
  <si>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</si>
  <si>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</si>
  <si>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</si>
  <si>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</si>
  <si>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</si>
  <si>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</si>
  <si>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</si>
  <si>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</si>
  <si>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</si>
  <si>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</si>
  <si>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</si>
  <si>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</si>
  <si>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</si>
  <si>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</si>
  <si>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</si>
  <si>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</si>
  <si>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</si>
  <si>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</si>
  <si>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</si>
  <si>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</si>
  <si>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</si>
  <si>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</si>
  <si>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</si>
  <si>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</si>
  <si>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</si>
  <si>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</si>
  <si>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</si>
  <si>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</si>
  <si>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</si>
  <si>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</si>
  <si>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</si>
  <si>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</si>
  <si>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</si>
  <si>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</si>
  <si>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</si>
  <si>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</si>
  <si>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</si>
  <si>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</si>
  <si>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</si>
  <si>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</si>
  <si>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</si>
  <si>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</si>
  <si>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</si>
  <si>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</si>
  <si>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</si>
  <si>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</si>
  <si>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</si>
  <si>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</si>
  <si>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</si>
  <si>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</si>
  <si>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</si>
  <si>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</si>
  <si>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</si>
  <si>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</si>
  <si>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</si>
  <si>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</si>
  <si>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</si>
  <si>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</si>
  <si>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</si>
  <si>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</si>
  <si>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</si>
  <si>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</si>
  <si>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</si>
  <si>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</si>
  <si>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</si>
  <si>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</si>
  <si>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</si>
  <si>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</si>
  <si>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</si>
  <si>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</si>
  <si>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</si>
  <si>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</si>
  <si>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</si>
  <si>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</si>
  <si>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</si>
  <si>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</si>
  <si>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</si>
  <si>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</si>
  <si>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</si>
  <si>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</si>
  <si>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</si>
  <si>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</si>
  <si>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</si>
  <si>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</si>
  <si>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</si>
  <si>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</si>
  <si>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</si>
  <si>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</si>
  <si>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</si>
  <si>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</si>
  <si>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</si>
  <si>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</si>
  <si>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</si>
  <si>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</si>
  <si>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</si>
  <si>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</si>
  <si>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</si>
  <si>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</si>
  <si>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</si>
  <si>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</si>
  <si>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</si>
  <si>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</si>
  <si>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</si>
  <si>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</si>
  <si>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</si>
  <si>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</si>
  <si>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</si>
  <si>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</si>
  <si>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</si>
  <si>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</si>
  <si>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</si>
  <si>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</si>
  <si>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</si>
  <si>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</si>
  <si>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</si>
  <si>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</si>
  <si>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</si>
  <si>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</si>
  <si>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</si>
  <si>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</si>
  <si>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</si>
  <si>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</si>
  <si>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</si>
  <si>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</si>
  <si>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</si>
  <si>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</si>
  <si>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</si>
  <si>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</si>
  <si>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</si>
  <si>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</si>
  <si>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</si>
  <si>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</si>
  <si>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</si>
  <si>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</si>
  <si>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</si>
  <si>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</si>
  <si>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</si>
  <si>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</si>
  <si>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</si>
  <si>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</si>
  <si>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</si>
  <si>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</si>
  <si>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</si>
  <si>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</si>
  <si>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</si>
  <si>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</si>
  <si>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</si>
  <si>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</si>
  <si>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</si>
  <si>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</si>
  <si>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</si>
  <si>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</si>
  <si>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</si>
  <si>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</si>
  <si>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</si>
  <si>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</si>
  <si>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</si>
  <si>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</si>
  <si>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</si>
  <si>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</si>
  <si>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</si>
  <si>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</si>
  <si>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</si>
  <si>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</si>
  <si>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</si>
  <si>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</si>
  <si>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</si>
  <si>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</si>
  <si>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</si>
  <si>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</si>
  <si>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</si>
  <si>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</si>
  <si>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</si>
  <si>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</si>
  <si>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</si>
  <si>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</si>
  <si>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</si>
  <si>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</si>
  <si>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</si>
  <si>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</si>
  <si>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</si>
  <si>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</si>
  <si>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</si>
  <si>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</si>
  <si>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</si>
  <si>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</si>
  <si>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</si>
  <si>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</si>
  <si>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</si>
  <si>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</si>
  <si>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</si>
  <si>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</si>
  <si>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</si>
  <si>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</si>
  <si>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</si>
  <si>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</si>
  <si>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</si>
  <si>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</si>
  <si>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</si>
  <si>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</si>
  <si>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</si>
  <si>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</si>
  <si>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</si>
  <si>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</si>
  <si>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</si>
  <si>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</si>
  <si>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</si>
  <si>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</si>
  <si>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</si>
  <si>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</si>
  <si>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</si>
  <si>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</si>
  <si>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</si>
  <si>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</si>
  <si>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</si>
  <si>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</si>
  <si>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</si>
  <si>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</si>
  <si>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</si>
  <si>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</si>
  <si>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</si>
  <si>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</si>
  <si>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</si>
  <si>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</si>
  <si>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</si>
  <si>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</si>
  <si>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</si>
  <si>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</si>
  <si>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</si>
  <si>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</si>
  <si>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</si>
  <si>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</si>
  <si>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</si>
  <si>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</si>
  <si>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</si>
  <si>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</si>
  <si>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</si>
  <si>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</si>
  <si>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</si>
  <si>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</si>
  <si>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</si>
  <si>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</si>
  <si>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</si>
  <si>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</si>
  <si>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</si>
  <si>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</si>
  <si>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</si>
  <si>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</si>
  <si>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</si>
  <si>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</si>
  <si>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</si>
  <si>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</si>
  <si>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</si>
  <si>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</si>
  <si>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</si>
  <si>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</si>
  <si>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</si>
  <si>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</si>
  <si>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</si>
  <si>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</si>
  <si>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</si>
  <si>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</si>
  <si>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</si>
  <si>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</si>
  <si>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</si>
  <si>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</si>
  <si>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</si>
  <si>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</si>
  <si>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</si>
  <si>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</si>
  <si>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</si>
  <si>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</si>
  <si>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</si>
  <si>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</si>
  <si>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</si>
  <si>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</si>
  <si>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</si>
  <si>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</si>
  <si>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</si>
  <si>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</si>
  <si>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</si>
  <si>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</si>
  <si>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</si>
  <si>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</si>
  <si>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</si>
  <si>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</si>
  <si>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</si>
  <si>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</si>
  <si>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</si>
  <si>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</si>
  <si>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</si>
  <si>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</si>
  <si>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</si>
  <si>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</si>
  <si>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</si>
  <si>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</si>
  <si>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</si>
  <si>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</si>
  <si>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</si>
  <si>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</si>
  <si>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</si>
  <si>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</si>
  <si>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</si>
  <si>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</si>
  <si>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</si>
  <si>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</si>
  <si>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</si>
  <si>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</si>
  <si>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</si>
  <si>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</si>
  <si>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</si>
  <si>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</si>
  <si>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</si>
  <si>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</si>
  <si>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</si>
  <si>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</si>
  <si>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</si>
  <si>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</si>
  <si>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</si>
  <si>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</si>
  <si>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</si>
  <si>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</si>
  <si>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</si>
  <si>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</si>
  <si>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</si>
  <si>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</si>
  <si>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</si>
  <si>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</si>
  <si>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</si>
  <si>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</si>
  <si>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</si>
  <si>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</si>
  <si>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</si>
  <si>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</si>
  <si>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</si>
  <si>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</si>
  <si>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</si>
  <si>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</si>
  <si>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</si>
  <si>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</si>
  <si>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</si>
  <si>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</si>
  <si>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</si>
  <si>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</si>
  <si>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</si>
  <si>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</si>
  <si>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</si>
  <si>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</si>
  <si>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</si>
  <si>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</si>
  <si>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</si>
  <si>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</si>
  <si>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</si>
  <si>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</si>
  <si>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</si>
  <si>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</si>
  <si>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</si>
  <si>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</si>
  <si>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</si>
  <si>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</si>
  <si>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</si>
  <si>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</si>
  <si>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</si>
  <si>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</si>
  <si>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</si>
  <si>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</si>
  <si>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</si>
  <si>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</si>
  <si>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</si>
  <si>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</si>
  <si>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</si>
  <si>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</si>
  <si>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</si>
  <si>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</si>
  <si>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</si>
  <si>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</si>
  <si>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</si>
  <si>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</si>
  <si>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</si>
  <si>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</si>
  <si>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</si>
  <si>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</si>
  <si>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</si>
  <si>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</si>
  <si>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</si>
  <si>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</si>
  <si>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</si>
  <si>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</si>
  <si>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</si>
  <si>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</si>
  <si>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</si>
  <si>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</si>
  <si>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</si>
  <si>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</si>
  <si>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</si>
  <si>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</si>
  <si>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</si>
  <si>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</si>
  <si>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</si>
  <si>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</si>
  <si>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</si>
  <si>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</si>
  <si>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</si>
  <si>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</si>
  <si>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</si>
  <si>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</si>
  <si>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</si>
  <si>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</si>
  <si>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</si>
  <si>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</si>
  <si>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</si>
  <si>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</si>
  <si>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</si>
  <si>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</si>
  <si>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</si>
  <si>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</si>
  <si>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</si>
  <si>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</si>
  <si>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</si>
  <si>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</si>
  <si>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</si>
  <si>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</si>
  <si>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</si>
  <si>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</si>
  <si>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</si>
  <si>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</si>
  <si>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</si>
  <si>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</si>
  <si>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</si>
  <si>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</si>
  <si>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</si>
  <si>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</si>
  <si>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</si>
  <si>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</si>
  <si>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</si>
  <si>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</si>
  <si>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</si>
  <si>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</si>
  <si>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</si>
  <si>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</si>
  <si>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</si>
  <si>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</si>
  <si>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</si>
  <si>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</si>
  <si>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</si>
  <si>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</si>
  <si>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</si>
  <si>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</si>
  <si>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</si>
  <si>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</si>
  <si>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</si>
  <si>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</si>
  <si>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</si>
  <si>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</si>
  <si>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</si>
  <si>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</si>
  <si>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</si>
  <si>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</si>
  <si>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</si>
  <si>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</si>
  <si>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</si>
  <si>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</si>
  <si>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</si>
  <si>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</si>
  <si>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</si>
  <si>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</si>
  <si>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</si>
  <si>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</si>
  <si>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</si>
  <si>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</si>
  <si>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</si>
  <si>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</si>
  <si>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</si>
  <si>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</si>
  <si>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</si>
  <si>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</si>
  <si>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</si>
  <si>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</si>
  <si>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</si>
  <si>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</si>
  <si>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</si>
  <si>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</si>
  <si>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</si>
  <si>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</si>
  <si>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</si>
  <si>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</si>
  <si>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</si>
  <si>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</si>
  <si>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</si>
  <si>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</si>
  <si>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</si>
  <si>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</si>
  <si>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</si>
  <si>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</si>
  <si>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</si>
  <si>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</si>
  <si>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</si>
  <si>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</si>
  <si>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</si>
  <si>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</si>
  <si>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</si>
  <si>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</si>
  <si>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</si>
  <si>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</si>
  <si>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</si>
  <si>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</si>
  <si>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</si>
  <si>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</si>
  <si>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</si>
  <si>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</si>
  <si>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</si>
  <si>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</si>
  <si>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</si>
  <si>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</si>
  <si>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</si>
  <si>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</si>
  <si>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</si>
  <si>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</si>
  <si>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</si>
  <si>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</si>
  <si>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</si>
  <si>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</si>
  <si>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</si>
  <si>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</si>
  <si>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</si>
  <si>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</si>
  <si>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</si>
  <si>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</si>
  <si>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</si>
  <si>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</si>
  <si>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</si>
  <si>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</si>
  <si>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</si>
  <si>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</si>
  <si>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</si>
  <si>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</si>
  <si>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</si>
  <si>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</si>
  <si>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</si>
  <si>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</si>
  <si>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</si>
  <si>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</si>
  <si>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</si>
  <si>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</si>
  <si>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</si>
  <si>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</si>
  <si>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</si>
  <si>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</si>
  <si>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</si>
  <si>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</si>
  <si>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</si>
  <si>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</si>
  <si>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</si>
  <si>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</si>
  <si>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</si>
  <si>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</si>
  <si>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</si>
  <si>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</si>
  <si>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</si>
  <si>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</si>
  <si>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</si>
  <si>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</si>
  <si>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</si>
  <si>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</si>
  <si>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</si>
  <si>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</si>
  <si>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</si>
  <si>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</si>
  <si>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</si>
  <si>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</si>
  <si>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</si>
  <si>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</si>
  <si>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</si>
  <si>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</si>
  <si>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</si>
  <si>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</si>
  <si>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</si>
  <si>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</si>
  <si>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</si>
  <si>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</si>
  <si>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</si>
  <si>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</si>
  <si>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</si>
  <si>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</si>
  <si>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</si>
  <si>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</si>
  <si>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</si>
  <si>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</si>
  <si>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</si>
  <si>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</si>
  <si>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</si>
  <si>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</si>
  <si>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</si>
  <si>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</si>
  <si>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</si>
  <si>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</si>
  <si>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</si>
  <si>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</si>
  <si>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</si>
  <si>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</si>
  <si>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</si>
  <si>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</si>
  <si>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</si>
  <si>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</si>
  <si>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</si>
  <si>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</si>
  <si>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</si>
  <si>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</si>
  <si>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</si>
  <si>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</si>
  <si>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</si>
  <si>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</si>
  <si>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</si>
  <si>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</si>
  <si>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</si>
  <si>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</si>
  <si>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</si>
  <si>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</si>
  <si>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</si>
  <si>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</si>
  <si>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</si>
  <si>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</si>
  <si>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</si>
  <si>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</si>
  <si>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</si>
  <si>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</si>
  <si>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</si>
  <si>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</si>
  <si>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</si>
  <si>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</si>
  <si>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</si>
  <si>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</si>
  <si>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</si>
  <si>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</si>
  <si>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</si>
  <si>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</si>
  <si>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</si>
  <si>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</si>
  <si>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</si>
  <si>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</si>
  <si>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</si>
  <si>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</si>
  <si>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</si>
  <si>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</si>
  <si>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</si>
  <si>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</si>
  <si>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</si>
  <si>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</si>
  <si>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</si>
  <si>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</si>
  <si>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</si>
  <si>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</si>
  <si>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</si>
  <si>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</si>
  <si>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</si>
  <si>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</si>
  <si>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</si>
  <si>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</si>
  <si>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</si>
  <si>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</si>
  <si>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</si>
  <si>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</si>
  <si>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</si>
  <si>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</si>
  <si>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</si>
  <si>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</si>
  <si>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</si>
  <si>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</si>
  <si>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</si>
  <si>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</si>
  <si>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</si>
  <si>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</si>
  <si>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</si>
  <si>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</si>
  <si>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</si>
  <si>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</si>
  <si>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</si>
  <si>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</si>
  <si>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</si>
  <si>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</si>
  <si>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</si>
  <si>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</si>
  <si>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</si>
  <si>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</si>
  <si>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</si>
  <si>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</si>
  <si>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</si>
  <si>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</si>
  <si>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</si>
  <si>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</si>
  <si>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</si>
  <si>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</si>
  <si>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</si>
  <si>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</si>
  <si>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</si>
  <si>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</si>
  <si>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</si>
  <si>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</si>
  <si>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</si>
  <si>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</si>
  <si>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</si>
  <si>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</si>
  <si>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</si>
  <si>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</si>
  <si>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</si>
  <si>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</si>
  <si>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</si>
  <si>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</si>
  <si>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</si>
  <si>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</si>
  <si>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</si>
  <si>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</si>
  <si>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</si>
  <si>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</si>
  <si>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</si>
  <si>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</si>
  <si>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</si>
  <si>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</si>
  <si>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</si>
  <si>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</si>
  <si>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</si>
  <si>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</si>
  <si>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</si>
  <si>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</si>
  <si>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</si>
  <si>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</si>
  <si>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</si>
  <si>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</si>
  <si>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</si>
  <si>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</si>
  <si>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</si>
  <si>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</si>
  <si>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</si>
  <si>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</si>
  <si>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</si>
  <si>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</si>
  <si>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</si>
  <si>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</si>
  <si>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</si>
  <si>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</si>
  <si>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</si>
  <si>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</si>
  <si>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</si>
  <si>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</si>
  <si>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</si>
  <si>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</si>
  <si>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</si>
  <si>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</si>
  <si>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</si>
  <si>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</si>
  <si>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</si>
  <si>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</si>
  <si>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</si>
  <si>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</si>
  <si>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</si>
  <si>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</si>
  <si>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</si>
  <si>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</si>
  <si>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</si>
  <si>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</si>
  <si>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</si>
  <si>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</si>
  <si>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</si>
  <si>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</si>
  <si>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</si>
  <si>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</si>
  <si>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</si>
  <si>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</si>
  <si>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</si>
  <si>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</si>
  <si>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</si>
  <si>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</si>
  <si>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</si>
  <si>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</si>
  <si>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</si>
  <si>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</si>
  <si>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</si>
  <si>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</si>
  <si>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</si>
  <si>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</si>
  <si>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</si>
  <si>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</si>
  <si>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</si>
  <si>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</si>
  <si>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</si>
  <si>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</si>
  <si>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</si>
  <si>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</si>
  <si>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</si>
  <si>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</si>
  <si>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</si>
  <si>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</si>
  <si>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</si>
  <si>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</si>
  <si>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</si>
  <si>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</si>
  <si>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</si>
  <si>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</si>
  <si>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</si>
  <si>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</si>
  <si>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</si>
  <si>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</si>
  <si>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</si>
  <si>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</si>
  <si>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</si>
  <si>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</si>
  <si>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</si>
  <si>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</si>
  <si>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</si>
  <si>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</si>
  <si>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</si>
  <si>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</si>
  <si>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</si>
  <si>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</si>
  <si>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</si>
  <si>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</si>
  <si>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</si>
  <si>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</si>
  <si>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</si>
  <si>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</si>
  <si>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</si>
  <si>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</si>
  <si>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</si>
  <si>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</si>
  <si>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</si>
  <si>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</si>
  <si>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</si>
  <si>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</si>
  <si>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</si>
  <si>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</si>
  <si>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</si>
  <si>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</si>
  <si>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</si>
  <si>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</si>
  <si>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</si>
  <si>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</si>
  <si>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</si>
  <si>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</si>
  <si>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</si>
  <si>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</si>
  <si>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</si>
  <si>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</si>
  <si>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</si>
  <si>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</si>
  <si>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</si>
  <si>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</si>
  <si>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</si>
  <si>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</si>
  <si>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</si>
  <si>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</si>
  <si>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</si>
  <si>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</si>
  <si>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</si>
  <si>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</si>
  <si>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</si>
  <si>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</si>
  <si>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</si>
  <si>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</si>
  <si>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</si>
  <si>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</si>
  <si>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</si>
  <si>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</si>
  <si>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</si>
  <si>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</si>
  <si>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</si>
  <si>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</si>
  <si>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</si>
  <si>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</si>
  <si>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</si>
  <si>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</si>
  <si>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</si>
  <si>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</si>
  <si>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</si>
  <si>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</si>
  <si>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</si>
  <si>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</si>
  <si>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</si>
  <si>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</si>
  <si>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</si>
  <si>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</si>
  <si>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</si>
  <si>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</si>
  <si>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</si>
  <si>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</si>
  <si>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</si>
  <si>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</si>
  <si>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</si>
  <si>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</si>
  <si>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</si>
  <si>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</si>
  <si>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</si>
  <si>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</si>
  <si>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</si>
  <si>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</si>
  <si>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</si>
  <si>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</si>
  <si>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</si>
  <si>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</si>
  <si>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</si>
  <si>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</si>
  <si>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</si>
  <si>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</si>
  <si>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</si>
  <si>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</si>
  <si>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</si>
  <si>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</si>
  <si>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</si>
  <si>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</si>
  <si>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</si>
  <si>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</si>
  <si>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</si>
  <si>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</si>
  <si>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</si>
  <si>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</si>
  <si>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</si>
  <si>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</si>
  <si>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</si>
  <si>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</si>
  <si>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</si>
  <si>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</si>
  <si>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</si>
  <si>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</si>
  <si>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</si>
  <si>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</si>
  <si>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</si>
  <si>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</si>
  <si>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</si>
  <si>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</si>
  <si>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</si>
  <si>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</si>
  <si>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</si>
  <si>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</si>
  <si>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</si>
  <si>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</si>
  <si>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</si>
  <si>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</si>
  <si>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</si>
  <si>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</si>
  <si>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</si>
  <si>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</si>
  <si>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</si>
  <si>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</si>
  <si>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</si>
  <si>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</si>
  <si>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</si>
  <si>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</si>
  <si>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</si>
  <si>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</si>
  <si>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</si>
  <si>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</si>
  <si>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</si>
  <si>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</si>
  <si>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</si>
  <si>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</si>
  <si>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</si>
  <si>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</si>
  <si>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</si>
  <si>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</si>
  <si>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</si>
  <si>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</si>
  <si>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</si>
  <si>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</si>
  <si>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</si>
  <si>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</si>
  <si>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</si>
  <si>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</si>
  <si>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</si>
  <si>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</si>
  <si>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</si>
  <si>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</si>
  <si>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</si>
  <si>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</si>
  <si>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</si>
  <si>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</si>
  <si>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</si>
  <si>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</si>
  <si>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</si>
  <si>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</si>
  <si>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</si>
  <si>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</si>
  <si>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</si>
  <si>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</si>
  <si>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</si>
  <si>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</si>
  <si>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</si>
  <si>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</si>
  <si>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</si>
  <si>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</si>
  <si>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</si>
  <si>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</si>
  <si>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</si>
  <si>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</si>
  <si>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</si>
  <si>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</si>
  <si>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</si>
  <si>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</si>
  <si>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</si>
  <si>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</si>
  <si>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</si>
  <si>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</si>
  <si>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</si>
  <si>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</si>
  <si>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</si>
  <si>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</si>
  <si>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</si>
  <si>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</si>
  <si>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</si>
  <si>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</si>
  <si>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</si>
  <si>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</si>
  <si>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</si>
  <si>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</si>
  <si>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</si>
  <si>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</si>
  <si>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</si>
  <si>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</si>
  <si>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</si>
  <si>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</si>
  <si>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</si>
  <si>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</si>
  <si>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</si>
  <si>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</si>
  <si>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</si>
  <si>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</si>
  <si>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</si>
  <si>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鈴木　賢一</t>
    <rPh sb="0" eb="2">
      <t>スズキ</t>
    </rPh>
    <rPh sb="3" eb="5">
      <t>ケンイチ</t>
    </rPh>
    <phoneticPr fontId="1"/>
  </si>
  <si>
    <t>有限会社ケア・ハウス　取締役</t>
    <rPh sb="0" eb="4">
      <t>ユウゲンガイシャ</t>
    </rPh>
    <rPh sb="11" eb="14">
      <t>トリシマリヤク</t>
    </rPh>
    <phoneticPr fontId="1"/>
  </si>
  <si>
    <t>２　法人</t>
  </si>
  <si>
    <t>ゆうげんがいしゃけあはうす</t>
    <phoneticPr fontId="1"/>
  </si>
  <si>
    <t>９　その他法人</t>
  </si>
  <si>
    <t>有限会社ケア・ハウス</t>
    <rPh sb="0" eb="4">
      <t>ユウゲンガイシャ</t>
    </rPh>
    <phoneticPr fontId="1"/>
  </si>
  <si>
    <t>0200-02-096669</t>
    <phoneticPr fontId="1"/>
  </si>
  <si>
    <t>神奈川県川崎市幸区塚越二丁目155番地すずやビル201</t>
    <rPh sb="0" eb="4">
      <t>カナガワケン</t>
    </rPh>
    <rPh sb="4" eb="7">
      <t>カワサキシ</t>
    </rPh>
    <rPh sb="7" eb="9">
      <t>サイワイク</t>
    </rPh>
    <rPh sb="9" eb="11">
      <t>ツカゴシ</t>
    </rPh>
    <rPh sb="11" eb="14">
      <t>2チョウメ</t>
    </rPh>
    <rPh sb="17" eb="19">
      <t>バンチ</t>
    </rPh>
    <phoneticPr fontId="1"/>
  </si>
  <si>
    <t>044</t>
    <phoneticPr fontId="1"/>
  </si>
  <si>
    <t>555</t>
    <phoneticPr fontId="1"/>
  </si>
  <si>
    <t>1090</t>
    <phoneticPr fontId="1"/>
  </si>
  <si>
    <t>1409</t>
    <phoneticPr fontId="1"/>
  </si>
  <si>
    <t>取締役</t>
    <rPh sb="0" eb="3">
      <t>トリシマリヤク</t>
    </rPh>
    <phoneticPr fontId="1"/>
  </si>
  <si>
    <t>べるはうす</t>
    <phoneticPr fontId="1"/>
  </si>
  <si>
    <t>ベルハウス</t>
    <phoneticPr fontId="1"/>
  </si>
  <si>
    <t>神奈川県横浜市朝日町1丁目18番１</t>
    <rPh sb="0" eb="4">
      <t>カナガワケン</t>
    </rPh>
    <rPh sb="4" eb="7">
      <t>ヨコハマシ</t>
    </rPh>
    <rPh sb="7" eb="10">
      <t>アサヒチョウ</t>
    </rPh>
    <rPh sb="11" eb="13">
      <t>チョウメ</t>
    </rPh>
    <rPh sb="15" eb="16">
      <t>バン</t>
    </rPh>
    <phoneticPr fontId="1"/>
  </si>
  <si>
    <t>JR鶴見線「安善」、「浅野」</t>
    <phoneticPr fontId="1"/>
  </si>
  <si>
    <t>JR鶴見線「安善」駅より徒歩６分、
JR鶴見線「浅野」駅より徒歩９分</t>
    <phoneticPr fontId="1"/>
  </si>
  <si>
    <t>070</t>
    <phoneticPr fontId="1"/>
  </si>
  <si>
    <t>3171</t>
    <phoneticPr fontId="1"/>
  </si>
  <si>
    <t>5144</t>
    <phoneticPr fontId="1"/>
  </si>
  <si>
    <t>045</t>
    <phoneticPr fontId="1"/>
  </si>
  <si>
    <t>947</t>
    <phoneticPr fontId="1"/>
  </si>
  <si>
    <t>3574</t>
    <phoneticPr fontId="1"/>
  </si>
  <si>
    <t>三ツ石康夫</t>
    <rPh sb="0" eb="1">
      <t>ミ</t>
    </rPh>
    <rPh sb="2" eb="5">
      <t>イシヤスオ</t>
    </rPh>
    <phoneticPr fontId="1"/>
  </si>
  <si>
    <t>管理者（施設長）</t>
    <rPh sb="0" eb="3">
      <t>カンリシャ</t>
    </rPh>
    <rPh sb="4" eb="6">
      <t>シセツ</t>
    </rPh>
    <rPh sb="6" eb="7">
      <t>チョウ</t>
    </rPh>
    <phoneticPr fontId="1"/>
  </si>
  <si>
    <t>３　住宅型</t>
  </si>
  <si>
    <t>２　準耐火建築物</t>
  </si>
  <si>
    <t>１　全室個室（縁故者個室含む）</t>
  </si>
  <si>
    <t>２　なし</t>
  </si>
  <si>
    <t>２　あり（ストレッチャー対応）</t>
  </si>
  <si>
    <t>１　あり</t>
  </si>
  <si>
    <t>安否確認の方法・頻度等　適宜居室見回りを実施</t>
    <rPh sb="0" eb="2">
      <t>アンピ</t>
    </rPh>
    <rPh sb="2" eb="4">
      <t>カクニン</t>
    </rPh>
    <rPh sb="5" eb="7">
      <t>ホウホウ</t>
    </rPh>
    <rPh sb="8" eb="10">
      <t>ヒンド</t>
    </rPh>
    <rPh sb="10" eb="11">
      <t>ナド</t>
    </rPh>
    <rPh sb="12" eb="14">
      <t>テキギ</t>
    </rPh>
    <rPh sb="14" eb="16">
      <t>キョシツ</t>
    </rPh>
    <rPh sb="16" eb="18">
      <t>ミマワ</t>
    </rPh>
    <rPh sb="20" eb="22">
      <t>ジッシ</t>
    </rPh>
    <phoneticPr fontId="1"/>
  </si>
  <si>
    <t>入居者が安心したライフスタイルを築けるようにサポート致します。</t>
    <rPh sb="0" eb="3">
      <t>ニュウキョシャ</t>
    </rPh>
    <rPh sb="4" eb="6">
      <t>アンシン</t>
    </rPh>
    <rPh sb="16" eb="17">
      <t>キズ</t>
    </rPh>
    <rPh sb="26" eb="27">
      <t>イタ</t>
    </rPh>
    <phoneticPr fontId="1"/>
  </si>
  <si>
    <t>入居者が自分らしい生活が出来るよう、ご本人とご相談しながら援助をしていきます。また、個々人に合ったサポートを心がけ、コミュニケーションを大切にしています。</t>
    <rPh sb="0" eb="3">
      <t>ニュウキョシャ</t>
    </rPh>
    <rPh sb="4" eb="6">
      <t>ジブン</t>
    </rPh>
    <rPh sb="9" eb="11">
      <t>セイカツ</t>
    </rPh>
    <rPh sb="12" eb="14">
      <t>デキ</t>
    </rPh>
    <rPh sb="19" eb="21">
      <t>ホンニン</t>
    </rPh>
    <rPh sb="23" eb="25">
      <t>ソウダン</t>
    </rPh>
    <rPh sb="29" eb="31">
      <t>エンジョ</t>
    </rPh>
    <rPh sb="42" eb="44">
      <t>ココ</t>
    </rPh>
    <rPh sb="44" eb="45">
      <t>ジン</t>
    </rPh>
    <rPh sb="46" eb="47">
      <t>ア</t>
    </rPh>
    <rPh sb="54" eb="55">
      <t>ココロ</t>
    </rPh>
    <rPh sb="68" eb="70">
      <t>タイセツ</t>
    </rPh>
    <phoneticPr fontId="1"/>
  </si>
  <si>
    <t>医療法人社団幸洋会あいホームケアクリニック</t>
    <phoneticPr fontId="1"/>
  </si>
  <si>
    <t>神奈川県川崎市幸区都町37-10さいわい都町ビル1F</t>
    <phoneticPr fontId="1"/>
  </si>
  <si>
    <t>循環器内科、消化器内科、呼吸器内科、内科、泌尿器科、皮膚科、精神科</t>
    <phoneticPr fontId="1"/>
  </si>
  <si>
    <t>甲が次の各項の該当する場合、催告を要せずして本契約を解除して、乙は即時明け渡しするものとする。                                 1項	共同生活の秩序を乱す行為、又は近隣の迷惑となる行為を行ったとき
2項	病状悪化により、医療的処置が継続して必要となり、在宅生活が困難となった時
3項	3ヶ月以上の入院となったとき又は３カ月以上住宅に係る費用の支払いがなかった時
4項	犬猫などの動物を飼育していると認めた時
5項	他、本契約条項の違反をしたと認めた時
6項	住宅内にて飲酒、喫煙を認めた時　
7項	入居規約が守れなかった時</t>
    <phoneticPr fontId="1"/>
  </si>
  <si>
    <t>２　建物賃貸借方式</t>
  </si>
  <si>
    <t>３　月払い方式</t>
  </si>
  <si>
    <t>１　減額なし</t>
  </si>
  <si>
    <t>横浜市に係る消費者物価指数及び人権費等に変動があった場合に変更する。</t>
    <rPh sb="0" eb="3">
      <t>ヨコハマシ</t>
    </rPh>
    <rPh sb="4" eb="5">
      <t>カカワ</t>
    </rPh>
    <rPh sb="6" eb="9">
      <t>ショウヒシャ</t>
    </rPh>
    <rPh sb="9" eb="11">
      <t>ブッカ</t>
    </rPh>
    <rPh sb="11" eb="13">
      <t>シスウ</t>
    </rPh>
    <rPh sb="13" eb="14">
      <t>オヨ</t>
    </rPh>
    <rPh sb="15" eb="17">
      <t>ジンケン</t>
    </rPh>
    <rPh sb="17" eb="18">
      <t>ヒ</t>
    </rPh>
    <rPh sb="18" eb="19">
      <t>ナド</t>
    </rPh>
    <rPh sb="20" eb="22">
      <t>ヘンドウ</t>
    </rPh>
    <rPh sb="26" eb="28">
      <t>バアイ</t>
    </rPh>
    <rPh sb="29" eb="31">
      <t>ヘンコウ</t>
    </rPh>
    <phoneticPr fontId="1"/>
  </si>
  <si>
    <t>運営懇親会の意見を聴き、入居者又は身元引受人の同意を得る。</t>
    <rPh sb="0" eb="2">
      <t>ウンエイ</t>
    </rPh>
    <rPh sb="2" eb="5">
      <t>コンシンカイ</t>
    </rPh>
    <rPh sb="6" eb="8">
      <t>イケン</t>
    </rPh>
    <rPh sb="9" eb="10">
      <t>キ</t>
    </rPh>
    <rPh sb="12" eb="15">
      <t>ニュウキョシャ</t>
    </rPh>
    <rPh sb="15" eb="16">
      <t>マタ</t>
    </rPh>
    <rPh sb="17" eb="19">
      <t>ミモト</t>
    </rPh>
    <rPh sb="19" eb="21">
      <t>ヒキウケ</t>
    </rPh>
    <rPh sb="21" eb="22">
      <t>ニン</t>
    </rPh>
    <rPh sb="23" eb="25">
      <t>ドウイ</t>
    </rPh>
    <rPh sb="26" eb="27">
      <t>エ</t>
    </rPh>
    <phoneticPr fontId="1"/>
  </si>
  <si>
    <t>1食500円(別途）</t>
    <rPh sb="1" eb="2">
      <t>ショク</t>
    </rPh>
    <rPh sb="5" eb="6">
      <t>エン</t>
    </rPh>
    <rPh sb="7" eb="9">
      <t>ベット</t>
    </rPh>
    <phoneticPr fontId="1"/>
  </si>
  <si>
    <t>15,000円（2年）</t>
    <phoneticPr fontId="1"/>
  </si>
  <si>
    <t>主に生活保護受給を勘案して算出</t>
    <phoneticPr fontId="1"/>
  </si>
  <si>
    <t>共用施設の維持管理、運営管理にかかる事務経費、管理者の人事等を勘案し算出</t>
    <phoneticPr fontId="1"/>
  </si>
  <si>
    <t>朝食、昼食、夕食各500円</t>
    <phoneticPr fontId="1"/>
  </si>
  <si>
    <t>居室及び共用部の電気、ガス、水道料を勘案して算出</t>
    <phoneticPr fontId="1"/>
  </si>
  <si>
    <t>火災保険（入居時15000円：2年）　各規定に基づく</t>
    <rPh sb="0" eb="4">
      <t>カサイホケン</t>
    </rPh>
    <rPh sb="5" eb="8">
      <t>ニュウキョジ</t>
    </rPh>
    <rPh sb="13" eb="14">
      <t>エン</t>
    </rPh>
    <rPh sb="16" eb="17">
      <t>ネン</t>
    </rPh>
    <rPh sb="19" eb="20">
      <t>カク</t>
    </rPh>
    <rPh sb="20" eb="22">
      <t>キテイ</t>
    </rPh>
    <rPh sb="23" eb="24">
      <t>モト</t>
    </rPh>
    <phoneticPr fontId="1"/>
  </si>
  <si>
    <t>当該ホーム窓口：フロアー責任者</t>
    <rPh sb="0" eb="2">
      <t>トウガイ</t>
    </rPh>
    <rPh sb="5" eb="7">
      <t>マドグチ</t>
    </rPh>
    <rPh sb="12" eb="15">
      <t>セキニンシャ</t>
    </rPh>
    <phoneticPr fontId="1"/>
  </si>
  <si>
    <t>公益社団法人全国有料老人ホーム協会</t>
    <phoneticPr fontId="1"/>
  </si>
  <si>
    <t>03</t>
    <phoneticPr fontId="1"/>
  </si>
  <si>
    <t>3548</t>
    <phoneticPr fontId="1"/>
  </si>
  <si>
    <t>1077</t>
    <phoneticPr fontId="1"/>
  </si>
  <si>
    <t>神奈川県国民健康保険団体連合会</t>
    <phoneticPr fontId="1"/>
  </si>
  <si>
    <t>329</t>
    <phoneticPr fontId="1"/>
  </si>
  <si>
    <t>3447</t>
    <phoneticPr fontId="1"/>
  </si>
  <si>
    <t>横浜市健康福祉局高齢健康福祉部高齢施設課</t>
    <phoneticPr fontId="1"/>
  </si>
  <si>
    <t>4117</t>
    <phoneticPr fontId="1"/>
  </si>
  <si>
    <t>671</t>
    <phoneticPr fontId="1"/>
  </si>
  <si>
    <t>介護保険・社会福祉事業者総合保険</t>
    <rPh sb="0" eb="4">
      <t>カイゴホケン</t>
    </rPh>
    <rPh sb="5" eb="12">
      <t>シャカイフクシジギョウシャ</t>
    </rPh>
    <rPh sb="12" eb="16">
      <t>ソウゴウホケン</t>
    </rPh>
    <phoneticPr fontId="1"/>
  </si>
  <si>
    <t>２　入居希望者に交付</t>
  </si>
  <si>
    <t>１　入居希望者に公開</t>
  </si>
  <si>
    <t>K-House　　　　　　　　　　　　　　　　　　　サンハイツ渡田</t>
    <rPh sb="31" eb="33">
      <t>ワタリダ</t>
    </rPh>
    <phoneticPr fontId="1"/>
  </si>
  <si>
    <t>以下、参照</t>
    <rPh sb="0" eb="2">
      <t>イカ</t>
    </rPh>
    <rPh sb="3" eb="5">
      <t>サンショウ</t>
    </rPh>
    <phoneticPr fontId="1"/>
  </si>
  <si>
    <t>３　適合していない</t>
  </si>
  <si>
    <t>(1)　少数の個人株主等による独断専行的な経営が行われる可能性のある体制となっている。（指針４(４)）
(2)　会計監査人による外部監査を導入していない。（指針４(２)）
(3)　有料老人ホームの事業の用に供する土地及び建物について、有料老人ホーム事業以外の目的による
　　 抵当権その他の有料老人ホームとしての利用を制限するおそれのある権利が存する。（指針５(２)）
(4)　建築基準法、消防法等に定める避難設備、警報設備その他地震、火災、ガスもれ等の防止や
　　 事故・災害に対応するための設備が十分に設けられていない。（指針６（２）（３））
(5)　身体の不自由な者が使用するのに適した浴室を設けていない。（指針６(９)エ）
(6)　トイレに手すりを設けていない。（指針６(９)オ）
(7)　スプリンクラーを設けていない箇所がある。（指針６(９)シ）　(8)　居室、一時介護室、浴室（脱衣室含む）、便所等にナースコール等の通報装置を備えていない。（指針６(９)ス）
(9)　居室等の出入口について、引き戸やドアハンドル等円滑に利用できる構造になっていない。（指針６（９）チ（ウ））
(10)　入居希望者に対して、契約締結前に１週間程度の体験入居の機会を設けていない。（指針13（４））</t>
    <rPh sb="363" eb="365">
      <t>カショ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</si>
</sst>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topLeftCell="A159" zoomScaleNormal="100" zoomScaleSheetLayoutView="100"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212</v>
      </c>
      <c r="H17" s="35" t="s">
        <v>468</v>
      </c>
      <c r="I17" s="32">
        <v>24</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2528</v>
      </c>
      <c r="K24" s="87"/>
      <c r="L24" s="87"/>
      <c r="M24" s="87"/>
      <c r="N24" s="87"/>
      <c r="O24" s="78"/>
      <c r="P24" s="88"/>
    </row>
    <row r="25" spans="1:20" ht="20.100000000000001" customHeight="1">
      <c r="B25" s="134"/>
      <c r="C25" s="121"/>
      <c r="D25" s="121"/>
      <c r="E25" s="122"/>
      <c r="F25" s="194" t="s">
        <v>18</v>
      </c>
      <c r="G25" s="194"/>
      <c r="H25" s="95"/>
      <c r="I25" s="95"/>
      <c r="J25" s="87" t="s">
        <v>2540</v>
      </c>
      <c r="K25" s="87"/>
      <c r="L25" s="87"/>
      <c r="M25" s="87"/>
      <c r="N25" s="87"/>
      <c r="O25" s="78"/>
      <c r="P25" s="88"/>
    </row>
    <row r="26" spans="1:20" ht="20.100000000000001" customHeight="1">
      <c r="B26" s="153" t="s">
        <v>9</v>
      </c>
      <c r="C26" s="95"/>
      <c r="D26" s="95"/>
      <c r="E26" s="95"/>
      <c r="F26" s="166">
        <v>2001</v>
      </c>
      <c r="G26" s="167"/>
      <c r="H26" s="35" t="s">
        <v>465</v>
      </c>
      <c r="I26" s="167">
        <v>2</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2541</v>
      </c>
      <c r="I31" s="190"/>
      <c r="J31" s="190"/>
      <c r="K31" s="190"/>
      <c r="L31" s="190"/>
      <c r="M31" s="190"/>
      <c r="N31" s="190"/>
      <c r="O31" s="190"/>
      <c r="P31" s="191"/>
      <c r="S31" s="15" t="str">
        <f>IF(H31="","未記入","")</f>
        <v/>
      </c>
    </row>
    <row r="32" spans="1:20" ht="39" customHeight="1">
      <c r="B32" s="134"/>
      <c r="C32" s="121"/>
      <c r="D32" s="121"/>
      <c r="E32" s="122"/>
      <c r="F32" s="157" t="s">
        <v>2542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33</v>
      </c>
      <c r="J33" s="107"/>
      <c r="K33" s="107"/>
      <c r="L33" s="107"/>
      <c r="M33" s="107"/>
      <c r="N33" s="107"/>
      <c r="O33" s="107"/>
      <c r="P33" s="172"/>
      <c r="S33" s="15" t="str">
        <f>IF(OR(G33="",I33=""),"未記入","")</f>
        <v/>
      </c>
    </row>
    <row r="34" spans="2:20" ht="58.5" customHeight="1">
      <c r="B34" s="134"/>
      <c r="C34" s="121"/>
      <c r="D34" s="121"/>
      <c r="E34" s="122"/>
      <c r="F34" s="96" t="s">
        <v>2543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2544</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2546</v>
      </c>
      <c r="K43" s="35" t="s">
        <v>468</v>
      </c>
      <c r="L43" s="11" t="s">
        <v>2547</v>
      </c>
      <c r="M43" s="35" t="s">
        <v>468</v>
      </c>
      <c r="N43" s="11" t="s">
        <v>2548</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2551</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2552</v>
      </c>
      <c r="K48" s="87"/>
      <c r="L48" s="87"/>
      <c r="M48" s="87"/>
      <c r="N48" s="87"/>
      <c r="O48" s="78"/>
      <c r="P48" s="88"/>
    </row>
    <row r="49" spans="1:20" ht="20.100000000000001" customHeight="1">
      <c r="B49" s="153"/>
      <c r="C49" s="95"/>
      <c r="D49" s="95"/>
      <c r="E49" s="95"/>
      <c r="F49" s="95" t="s">
        <v>18</v>
      </c>
      <c r="G49" s="95"/>
      <c r="H49" s="95"/>
      <c r="I49" s="95"/>
      <c r="J49" s="87" t="s">
        <v>2553</v>
      </c>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v>2024</v>
      </c>
      <c r="K51" s="200"/>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1877.83</v>
      </c>
      <c r="L72" s="79"/>
      <c r="M72" s="79"/>
      <c r="N72" s="76" t="s">
        <v>471</v>
      </c>
      <c r="O72" s="76"/>
      <c r="P72" s="201"/>
    </row>
    <row r="73" spans="2:16" ht="20.100000000000001" customHeight="1">
      <c r="B73" s="435"/>
      <c r="C73" s="436"/>
      <c r="D73" s="120"/>
      <c r="E73" s="121"/>
      <c r="F73" s="122"/>
      <c r="G73" s="196" t="s">
        <v>42</v>
      </c>
      <c r="H73" s="196"/>
      <c r="I73" s="196"/>
      <c r="J73" s="196"/>
      <c r="K73" s="78">
        <v>1877.83</v>
      </c>
      <c r="L73" s="79"/>
      <c r="M73" s="79"/>
      <c r="N73" s="76" t="s">
        <v>471</v>
      </c>
      <c r="O73" s="76"/>
      <c r="P73" s="201"/>
    </row>
    <row r="74" spans="2:16" ht="20.100000000000001" customHeight="1">
      <c r="B74" s="435"/>
      <c r="C74" s="436"/>
      <c r="D74" s="95" t="s">
        <v>43</v>
      </c>
      <c r="E74" s="95"/>
      <c r="F74" s="95"/>
      <c r="G74" s="87" t="s">
        <v>2555</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2556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2358</v>
      </c>
      <c r="I95" s="87"/>
      <c r="J95" s="23">
        <v>18</v>
      </c>
      <c r="K95" s="50" t="s">
        <v>471</v>
      </c>
      <c r="L95" s="78">
        <v>46</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2557</v>
      </c>
      <c r="H113" s="87"/>
      <c r="I113" s="87"/>
      <c r="J113" s="87"/>
      <c r="K113" s="87"/>
      <c r="L113" s="87"/>
      <c r="M113" s="87"/>
      <c r="N113" s="87"/>
      <c r="O113" s="78"/>
      <c r="P113" s="88"/>
    </row>
    <row r="114" spans="2:16" ht="20.100000000000001" customHeight="1">
      <c r="B114" s="242"/>
      <c r="C114" s="243"/>
      <c r="D114" s="237" t="s">
        <v>79</v>
      </c>
      <c r="E114" s="221"/>
      <c r="F114" s="222"/>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2558</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2557</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2557</v>
      </c>
      <c r="H121" s="87"/>
      <c r="I121" s="87"/>
      <c r="J121" s="87"/>
      <c r="K121" s="87"/>
      <c r="L121" s="87"/>
      <c r="M121" s="87"/>
      <c r="N121" s="87"/>
      <c r="O121" s="78"/>
      <c r="P121" s="88"/>
    </row>
    <row r="122" spans="2:16" ht="20.100000000000001" customHeight="1">
      <c r="B122" s="248"/>
      <c r="C122" s="249"/>
      <c r="D122" s="75" t="s">
        <v>77</v>
      </c>
      <c r="E122" s="76"/>
      <c r="F122" s="77"/>
      <c r="G122" s="87" t="s">
        <v>2557</v>
      </c>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t="s">
        <v>2560</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2563</v>
      </c>
      <c r="J201" s="97"/>
      <c r="K201" s="97"/>
      <c r="L201" s="97"/>
      <c r="M201" s="97"/>
      <c r="N201" s="97"/>
      <c r="O201" s="98"/>
      <c r="P201" s="99"/>
    </row>
    <row r="202" spans="1:20" ht="39.950000000000003" customHeight="1">
      <c r="B202" s="293"/>
      <c r="C202" s="294"/>
      <c r="D202" s="109"/>
      <c r="E202" s="110"/>
      <c r="F202" s="95" t="s">
        <v>103</v>
      </c>
      <c r="G202" s="95"/>
      <c r="H202" s="95"/>
      <c r="I202" s="96" t="s">
        <v>2564</v>
      </c>
      <c r="J202" s="97"/>
      <c r="K202" s="97"/>
      <c r="L202" s="97"/>
      <c r="M202" s="97"/>
      <c r="N202" s="97"/>
      <c r="O202" s="98"/>
      <c r="P202" s="99"/>
    </row>
    <row r="203" spans="1:20" ht="79.5" customHeight="1">
      <c r="B203" s="293"/>
      <c r="C203" s="294"/>
      <c r="D203" s="109"/>
      <c r="E203" s="110"/>
      <c r="F203" s="95" t="s">
        <v>104</v>
      </c>
      <c r="G203" s="95"/>
      <c r="H203" s="95"/>
      <c r="I203" s="96" t="s">
        <v>2565</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2557</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2566</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2557</v>
      </c>
      <c r="M339" s="148"/>
      <c r="N339" s="148"/>
      <c r="O339" s="148"/>
      <c r="P339" s="149"/>
    </row>
    <row r="340" spans="2:20" ht="20.100000000000001" customHeight="1">
      <c r="B340" s="138"/>
      <c r="C340" s="139"/>
      <c r="D340" s="139"/>
      <c r="E340" s="139"/>
      <c r="F340" s="140"/>
      <c r="G340" s="237" t="s">
        <v>440</v>
      </c>
      <c r="H340" s="222"/>
      <c r="I340" s="78" t="s">
        <v>2557</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2567</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2568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2569</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2571</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104000</v>
      </c>
      <c r="J383" s="79"/>
      <c r="K383" s="79"/>
      <c r="L383" s="50" t="s">
        <v>480</v>
      </c>
      <c r="M383" s="78"/>
      <c r="N383" s="79"/>
      <c r="O383" s="79"/>
      <c r="P383" s="37" t="s">
        <v>480</v>
      </c>
    </row>
    <row r="384" spans="2:20" ht="20.100000000000001" customHeight="1">
      <c r="B384" s="133" t="s">
        <v>204</v>
      </c>
      <c r="C384" s="82"/>
      <c r="D384" s="82"/>
      <c r="E384" s="82"/>
      <c r="F384" s="82"/>
      <c r="G384" s="82"/>
      <c r="H384" s="119"/>
      <c r="I384" s="78">
        <v>77000</v>
      </c>
      <c r="J384" s="79"/>
      <c r="K384" s="79"/>
      <c r="L384" s="50" t="s">
        <v>480</v>
      </c>
      <c r="M384" s="78"/>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t="s">
        <v>2572</v>
      </c>
      <c r="J387" s="79"/>
      <c r="K387" s="79"/>
      <c r="L387" s="50" t="s">
        <v>480</v>
      </c>
      <c r="M387" s="78"/>
      <c r="N387" s="79"/>
      <c r="O387" s="79"/>
      <c r="P387" s="37" t="s">
        <v>480</v>
      </c>
    </row>
    <row r="388" spans="2:20" ht="20.100000000000001" customHeight="1">
      <c r="B388" s="153"/>
      <c r="C388" s="374"/>
      <c r="D388" s="374"/>
      <c r="E388" s="75" t="s">
        <v>217</v>
      </c>
      <c r="F388" s="76"/>
      <c r="G388" s="76"/>
      <c r="H388" s="77"/>
      <c r="I388" s="78">
        <v>10000</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15000</v>
      </c>
      <c r="J390" s="79"/>
      <c r="K390" s="79"/>
      <c r="L390" s="50" t="s">
        <v>480</v>
      </c>
      <c r="M390" s="78"/>
      <c r="N390" s="79"/>
      <c r="O390" s="79"/>
      <c r="P390" s="37" t="s">
        <v>480</v>
      </c>
    </row>
    <row r="391" spans="2:20" ht="20.100000000000001" customHeight="1">
      <c r="B391" s="153"/>
      <c r="C391" s="374"/>
      <c r="D391" s="374"/>
      <c r="E391" s="75" t="s">
        <v>71</v>
      </c>
      <c r="F391" s="76"/>
      <c r="G391" s="76"/>
      <c r="H391" s="77"/>
      <c r="I391" s="78" t="s">
        <v>2573</v>
      </c>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2574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2575</v>
      </c>
      <c r="H401" s="93"/>
      <c r="I401" s="93"/>
      <c r="J401" s="93"/>
      <c r="K401" s="93"/>
      <c r="L401" s="93"/>
      <c r="M401" s="93"/>
      <c r="N401" s="93"/>
      <c r="O401" s="93"/>
      <c r="P401" s="94"/>
    </row>
    <row r="402" spans="2:20" ht="120" customHeight="1">
      <c r="B402" s="142" t="s">
        <v>216</v>
      </c>
      <c r="C402" s="76"/>
      <c r="D402" s="76"/>
      <c r="E402" s="76"/>
      <c r="F402" s="77"/>
      <c r="G402" s="92" t="s">
        <v>2576</v>
      </c>
      <c r="H402" s="93"/>
      <c r="I402" s="93"/>
      <c r="J402" s="93"/>
      <c r="K402" s="93"/>
      <c r="L402" s="93"/>
      <c r="M402" s="93"/>
      <c r="N402" s="93"/>
      <c r="O402" s="93"/>
      <c r="P402" s="94"/>
    </row>
    <row r="403" spans="2:20" ht="120" customHeight="1">
      <c r="B403" s="142" t="s">
        <v>219</v>
      </c>
      <c r="C403" s="76"/>
      <c r="D403" s="76"/>
      <c r="E403" s="76"/>
      <c r="F403" s="77"/>
      <c r="G403" s="92" t="s">
        <v>2577</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2578</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10</v>
      </c>
      <c r="I431" s="148"/>
      <c r="J431" s="148"/>
      <c r="K431" s="148"/>
      <c r="L431" s="148"/>
      <c r="M431" s="148"/>
      <c r="N431" s="148"/>
      <c r="O431" s="148"/>
      <c r="P431" s="49" t="s">
        <v>476</v>
      </c>
    </row>
    <row r="432" spans="1:20" ht="20.100000000000001" customHeight="1">
      <c r="B432" s="134"/>
      <c r="C432" s="122"/>
      <c r="D432" s="95" t="s">
        <v>245</v>
      </c>
      <c r="E432" s="95"/>
      <c r="F432" s="95"/>
      <c r="G432" s="95"/>
      <c r="H432" s="78">
        <v>5</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9</v>
      </c>
      <c r="I435" s="79"/>
      <c r="J435" s="79"/>
      <c r="K435" s="79"/>
      <c r="L435" s="79"/>
      <c r="M435" s="79"/>
      <c r="N435" s="79"/>
      <c r="O435" s="79"/>
      <c r="P435" s="37" t="s">
        <v>478</v>
      </c>
    </row>
    <row r="436" spans="2:16" ht="20.100000000000001" customHeight="1">
      <c r="B436" s="153"/>
      <c r="C436" s="95"/>
      <c r="D436" s="95" t="s">
        <v>249</v>
      </c>
      <c r="E436" s="95"/>
      <c r="F436" s="95"/>
      <c r="G436" s="95"/>
      <c r="H436" s="78">
        <v>4</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1</v>
      </c>
      <c r="I440" s="79"/>
      <c r="J440" s="79"/>
      <c r="K440" s="79"/>
      <c r="L440" s="79"/>
      <c r="M440" s="79"/>
      <c r="N440" s="79"/>
      <c r="O440" s="79"/>
      <c r="P440" s="37" t="s">
        <v>478</v>
      </c>
    </row>
    <row r="441" spans="2:16" ht="20.100000000000001" customHeight="1">
      <c r="B441" s="398"/>
      <c r="C441" s="399"/>
      <c r="D441" s="95" t="s">
        <v>254</v>
      </c>
      <c r="E441" s="95"/>
      <c r="F441" s="95"/>
      <c r="G441" s="95"/>
      <c r="H441" s="78">
        <v>2</v>
      </c>
      <c r="I441" s="79"/>
      <c r="J441" s="79"/>
      <c r="K441" s="79"/>
      <c r="L441" s="79"/>
      <c r="M441" s="79"/>
      <c r="N441" s="79"/>
      <c r="O441" s="79"/>
      <c r="P441" s="37" t="s">
        <v>478</v>
      </c>
    </row>
    <row r="442" spans="2:16" ht="20.100000000000001" customHeight="1">
      <c r="B442" s="398"/>
      <c r="C442" s="399"/>
      <c r="D442" s="95" t="s">
        <v>255</v>
      </c>
      <c r="E442" s="95"/>
      <c r="F442" s="95"/>
      <c r="G442" s="95"/>
      <c r="H442" s="78">
        <v>1</v>
      </c>
      <c r="I442" s="79"/>
      <c r="J442" s="79"/>
      <c r="K442" s="79"/>
      <c r="L442" s="79"/>
      <c r="M442" s="79"/>
      <c r="N442" s="79"/>
      <c r="O442" s="79"/>
      <c r="P442" s="37" t="s">
        <v>478</v>
      </c>
    </row>
    <row r="443" spans="2:16" ht="20.100000000000001" customHeight="1">
      <c r="B443" s="398"/>
      <c r="C443" s="399"/>
      <c r="D443" s="95" t="s">
        <v>256</v>
      </c>
      <c r="E443" s="95"/>
      <c r="F443" s="95"/>
      <c r="G443" s="95"/>
      <c r="H443" s="78">
        <v>4</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10</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2</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76</v>
      </c>
      <c r="I453" s="148"/>
      <c r="J453" s="148"/>
      <c r="K453" s="148"/>
      <c r="L453" s="148"/>
      <c r="M453" s="148"/>
      <c r="N453" s="148"/>
      <c r="O453" s="148"/>
      <c r="P453" s="49" t="s">
        <v>484</v>
      </c>
    </row>
    <row r="454" spans="2:20" ht="20.100000000000001" customHeight="1">
      <c r="B454" s="153" t="s">
        <v>266</v>
      </c>
      <c r="C454" s="95"/>
      <c r="D454" s="95"/>
      <c r="E454" s="95"/>
      <c r="F454" s="95"/>
      <c r="G454" s="95"/>
      <c r="H454" s="78">
        <v>15</v>
      </c>
      <c r="I454" s="79"/>
      <c r="J454" s="79"/>
      <c r="K454" s="79"/>
      <c r="L454" s="79"/>
      <c r="M454" s="79"/>
      <c r="N454" s="79"/>
      <c r="O454" s="79"/>
      <c r="P454" s="37" t="s">
        <v>476</v>
      </c>
    </row>
    <row r="455" spans="2:20" ht="20.100000000000001" customHeight="1">
      <c r="B455" s="153" t="s">
        <v>267</v>
      </c>
      <c r="C455" s="95"/>
      <c r="D455" s="95"/>
      <c r="E455" s="95"/>
      <c r="F455" s="95"/>
      <c r="G455" s="95"/>
      <c r="H455" s="78">
        <v>67</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1</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2579</v>
      </c>
      <c r="I475" s="93"/>
      <c r="J475" s="93"/>
      <c r="K475" s="93"/>
      <c r="L475" s="93"/>
      <c r="M475" s="93"/>
      <c r="N475" s="93"/>
      <c r="O475" s="93"/>
      <c r="P475" s="94"/>
    </row>
    <row r="476" spans="1:20" ht="20.100000000000001" customHeight="1">
      <c r="B476" s="408"/>
      <c r="C476" s="75" t="s">
        <v>14</v>
      </c>
      <c r="D476" s="76"/>
      <c r="E476" s="76"/>
      <c r="F476" s="76"/>
      <c r="G476" s="77"/>
      <c r="H476" s="229" t="s">
        <v>2546</v>
      </c>
      <c r="I476" s="230"/>
      <c r="J476" s="35" t="s">
        <v>468</v>
      </c>
      <c r="K476" s="230" t="s">
        <v>2547</v>
      </c>
      <c r="L476" s="230"/>
      <c r="M476" s="35" t="s">
        <v>468</v>
      </c>
      <c r="N476" s="230" t="s">
        <v>2548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2580</v>
      </c>
      <c r="I482" s="93"/>
      <c r="J482" s="93"/>
      <c r="K482" s="93"/>
      <c r="L482" s="93"/>
      <c r="M482" s="93"/>
      <c r="N482" s="93"/>
      <c r="O482" s="93"/>
      <c r="P482" s="94"/>
    </row>
    <row r="483" spans="2:16" ht="20.100000000000001" customHeight="1">
      <c r="B483" s="419"/>
      <c r="C483" s="75" t="s">
        <v>14</v>
      </c>
      <c r="D483" s="76"/>
      <c r="E483" s="76"/>
      <c r="F483" s="76"/>
      <c r="G483" s="77"/>
      <c r="H483" s="229" t="s">
        <v>2581</v>
      </c>
      <c r="I483" s="230"/>
      <c r="J483" s="35" t="s">
        <v>468</v>
      </c>
      <c r="K483" s="230" t="s">
        <v>2582</v>
      </c>
      <c r="L483" s="230"/>
      <c r="M483" s="35" t="s">
        <v>468</v>
      </c>
      <c r="N483" s="230" t="s">
        <v>2583</v>
      </c>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2584</v>
      </c>
      <c r="I489" s="93"/>
      <c r="J489" s="93"/>
      <c r="K489" s="93"/>
      <c r="L489" s="93"/>
      <c r="M489" s="93"/>
      <c r="N489" s="93"/>
      <c r="O489" s="93"/>
      <c r="P489" s="94"/>
    </row>
    <row r="490" spans="2:16" ht="20.100000000000001" customHeight="1">
      <c r="B490" s="419"/>
      <c r="C490" s="75" t="s">
        <v>14</v>
      </c>
      <c r="D490" s="76"/>
      <c r="E490" s="76"/>
      <c r="F490" s="76"/>
      <c r="G490" s="77"/>
      <c r="H490" s="229" t="s">
        <v>2549</v>
      </c>
      <c r="I490" s="230"/>
      <c r="J490" s="35" t="s">
        <v>468</v>
      </c>
      <c r="K490" s="230" t="s">
        <v>2585</v>
      </c>
      <c r="L490" s="230"/>
      <c r="M490" s="35" t="s">
        <v>468</v>
      </c>
      <c r="N490" s="230" t="s">
        <v>2586</v>
      </c>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2587</v>
      </c>
      <c r="I496" s="93"/>
      <c r="J496" s="93"/>
      <c r="K496" s="93"/>
      <c r="L496" s="93"/>
      <c r="M496" s="93"/>
      <c r="N496" s="93"/>
      <c r="O496" s="93"/>
      <c r="P496" s="94"/>
    </row>
    <row r="497" spans="2:20" ht="20.100000000000001" customHeight="1">
      <c r="B497" s="419"/>
      <c r="C497" s="75" t="s">
        <v>14</v>
      </c>
      <c r="D497" s="76"/>
      <c r="E497" s="76"/>
      <c r="F497" s="76"/>
      <c r="G497" s="77"/>
      <c r="H497" s="229" t="s">
        <v>2549</v>
      </c>
      <c r="I497" s="230"/>
      <c r="J497" s="35" t="s">
        <v>468</v>
      </c>
      <c r="K497" s="230" t="s">
        <v>2589</v>
      </c>
      <c r="L497" s="230"/>
      <c r="M497" s="35" t="s">
        <v>468</v>
      </c>
      <c r="N497" s="230" t="s">
        <v>2588</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2590</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2557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t="s">
        <v>2559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2593</v>
      </c>
      <c r="K564" s="105"/>
      <c r="L564" s="105"/>
      <c r="M564" s="105"/>
      <c r="N564" s="105"/>
      <c r="O564" s="105"/>
      <c r="P564" s="106"/>
    </row>
    <row r="565" spans="1:22" ht="27.75" customHeight="1">
      <c r="B565" s="220" t="s">
        <v>297</v>
      </c>
      <c r="C565" s="221"/>
      <c r="D565" s="221"/>
      <c r="E565" s="222"/>
      <c r="F565" s="389" t="s">
        <v>2559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2594</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2595</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2596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