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4575" windowHeight="220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<sst xmlns="http://schemas.openxmlformats.org/spreadsheetml/2006/main" count="3161" uniqueCount="2632">
  <si>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</si>
  <si>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</si>
  <si>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</si>
  <si>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</si>
  <si>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</si>
  <si>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</si>
  <si>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</si>
  <si>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</si>
  <si>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</si>
  <si>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</si>
  <si>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</si>
  <si>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</si>
  <si>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</si>
  <si>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</si>
  <si>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</si>
  <si>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</si>
  <si>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</si>
  <si>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</si>
  <si>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</si>
  <si>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</si>
  <si>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</si>
  <si>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</si>
  <si>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</si>
  <si>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</si>
  <si>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</si>
  <si>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</si>
  <si>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</si>
  <si>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</si>
  <si>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</si>
  <si>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</si>
  <si>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</si>
  <si>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</si>
  <si>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</si>
  <si>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</si>
  <si>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</si>
  <si>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</si>
  <si>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</si>
  <si>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</si>
  <si>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</si>
  <si>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</si>
  <si>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</si>
  <si>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</si>
  <si>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</si>
  <si>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</si>
  <si>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</si>
  <si>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</si>
  <si>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</si>
  <si>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</si>
  <si>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</si>
  <si>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</si>
  <si>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</si>
  <si>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</si>
  <si>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</si>
  <si>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</si>
  <si>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</si>
  <si>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</si>
  <si>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</si>
  <si>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</si>
  <si>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</si>
  <si>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</si>
  <si>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</si>
  <si>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</si>
  <si>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</si>
  <si>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</si>
  <si>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</si>
  <si>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</si>
  <si>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</si>
  <si>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</si>
  <si>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</si>
  <si>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</si>
  <si>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</si>
  <si>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</si>
  <si>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</si>
  <si>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</si>
  <si>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</si>
  <si>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</si>
  <si>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</si>
  <si>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</si>
  <si>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</si>
  <si>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</si>
  <si>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</si>
  <si>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</si>
  <si>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</si>
  <si>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</si>
  <si>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</si>
  <si>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</si>
  <si>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</si>
  <si>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</si>
  <si>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</si>
  <si>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</si>
  <si>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</si>
  <si>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</si>
  <si>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</si>
  <si>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</si>
  <si>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</si>
  <si>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</si>
  <si>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</si>
  <si>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</si>
  <si>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</si>
  <si>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</si>
  <si>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</si>
  <si>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</si>
  <si>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</si>
  <si>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</si>
  <si>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</si>
  <si>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</si>
  <si>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</si>
  <si>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</si>
  <si>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</si>
  <si>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</si>
  <si>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</si>
  <si>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</si>
  <si>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</si>
  <si>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</si>
  <si>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</si>
  <si>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</si>
  <si>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</si>
  <si>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</si>
  <si>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</si>
  <si>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</si>
  <si>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</si>
  <si>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</si>
  <si>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</si>
  <si>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</si>
  <si>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</si>
  <si>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</si>
  <si>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</si>
  <si>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</si>
  <si>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</si>
  <si>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</si>
  <si>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</si>
  <si>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</si>
  <si>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</si>
  <si>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</si>
  <si>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</si>
  <si>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</si>
  <si>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</si>
  <si>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</si>
  <si>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</si>
  <si>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</si>
  <si>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</si>
  <si>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</si>
  <si>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</si>
  <si>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</si>
  <si>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</si>
  <si>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</si>
  <si>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</si>
  <si>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</si>
  <si>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</si>
  <si>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</si>
  <si>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</si>
  <si>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</si>
  <si>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</si>
  <si>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</si>
  <si>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</si>
  <si>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</si>
  <si>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</si>
  <si>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</si>
  <si>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</si>
  <si>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</si>
  <si>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</si>
  <si>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</si>
  <si>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</si>
  <si>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</si>
  <si>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</si>
  <si>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</si>
  <si>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</si>
  <si>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</si>
  <si>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</si>
  <si>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</si>
  <si>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</si>
  <si>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</si>
  <si>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</si>
  <si>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</si>
  <si>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</si>
  <si>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</si>
  <si>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</si>
  <si>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</si>
  <si>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</si>
  <si>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</si>
  <si>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</si>
  <si>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</si>
  <si>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</si>
  <si>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</si>
  <si>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</si>
  <si>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</si>
  <si>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</si>
  <si>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</si>
  <si>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</si>
  <si>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</si>
  <si>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</si>
  <si>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</si>
  <si>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</si>
  <si>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</si>
  <si>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</si>
  <si>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</si>
  <si>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</si>
  <si>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</si>
  <si>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</si>
  <si>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</si>
  <si>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</si>
  <si>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</si>
  <si>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</si>
  <si>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</si>
  <si>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</si>
  <si>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</si>
  <si>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</si>
  <si>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</si>
  <si>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</si>
  <si>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</si>
  <si>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</si>
  <si>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</si>
  <si>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</si>
  <si>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</si>
  <si>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</si>
  <si>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</si>
  <si>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</si>
  <si>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</si>
  <si>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</si>
  <si>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</si>
  <si>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</si>
  <si>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</si>
  <si>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</si>
  <si>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</si>
  <si>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</si>
  <si>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</si>
  <si>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</si>
  <si>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</si>
  <si>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</si>
  <si>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</si>
  <si>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</si>
  <si>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</si>
  <si>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</si>
  <si>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</si>
  <si>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</si>
  <si>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</si>
  <si>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</si>
  <si>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</si>
  <si>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</si>
  <si>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</si>
  <si>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</si>
  <si>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</si>
  <si>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</si>
  <si>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</si>
  <si>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</si>
  <si>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</si>
  <si>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</si>
  <si>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</si>
  <si>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</si>
  <si>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</si>
  <si>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</si>
  <si>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</si>
  <si>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</si>
  <si>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</si>
  <si>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</si>
  <si>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</si>
  <si>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</si>
  <si>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</si>
  <si>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</si>
  <si>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</si>
  <si>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</si>
  <si>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</si>
  <si>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</si>
  <si>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</si>
  <si>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</si>
  <si>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</si>
  <si>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</si>
  <si>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</si>
  <si>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</si>
  <si>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</si>
  <si>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</si>
  <si>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</si>
  <si>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</si>
  <si>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</si>
  <si>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</si>
  <si>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</si>
  <si>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</si>
  <si>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</si>
  <si>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</si>
  <si>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</si>
  <si>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</si>
  <si>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</si>
  <si>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</si>
  <si>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</si>
  <si>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</si>
  <si>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</si>
  <si>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</si>
  <si>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</si>
  <si>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</si>
  <si>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</si>
  <si>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</si>
  <si>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</si>
  <si>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</si>
  <si>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</si>
  <si>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</si>
  <si>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</si>
  <si>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</si>
  <si>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</si>
  <si>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</si>
  <si>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</si>
  <si>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</si>
  <si>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</si>
  <si>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</si>
  <si>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</si>
  <si>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</si>
  <si>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</si>
  <si>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</si>
  <si>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</si>
  <si>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</si>
  <si>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</si>
  <si>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</si>
  <si>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</si>
  <si>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</si>
  <si>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</si>
  <si>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</si>
  <si>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</si>
  <si>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</si>
  <si>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</si>
  <si>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</si>
  <si>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</si>
  <si>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</si>
  <si>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</si>
  <si>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</si>
  <si>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</si>
  <si>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</si>
  <si>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</si>
  <si>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</si>
  <si>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</si>
  <si>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</si>
  <si>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</si>
  <si>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</si>
  <si>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</si>
  <si>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</si>
  <si>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</si>
  <si>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</si>
  <si>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</si>
  <si>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</si>
  <si>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</si>
  <si>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</si>
  <si>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</si>
  <si>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</si>
  <si>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</si>
  <si>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</si>
  <si>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</si>
  <si>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</si>
  <si>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</si>
  <si>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</si>
  <si>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</si>
  <si>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</si>
  <si>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</si>
  <si>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</si>
  <si>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</si>
  <si>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</si>
  <si>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</si>
  <si>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</si>
  <si>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</si>
  <si>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</si>
  <si>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</si>
  <si>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</si>
  <si>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</si>
  <si>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</si>
  <si>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</si>
  <si>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</si>
  <si>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</si>
  <si>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</si>
  <si>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</si>
  <si>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</si>
  <si>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</si>
  <si>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</si>
  <si>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</si>
  <si>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</si>
  <si>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</si>
  <si>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</si>
  <si>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</si>
  <si>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</si>
  <si>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</si>
  <si>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</si>
  <si>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</si>
  <si>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</si>
  <si>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</si>
  <si>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</si>
  <si>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</si>
  <si>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</si>
  <si>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</si>
  <si>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</si>
  <si>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</si>
  <si>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</si>
  <si>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</si>
  <si>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</si>
  <si>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</si>
  <si>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</si>
  <si>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</si>
  <si>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</si>
  <si>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</si>
  <si>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</si>
  <si>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</si>
  <si>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</si>
  <si>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</si>
  <si>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</si>
  <si>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</si>
  <si>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</si>
  <si>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</si>
  <si>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</si>
  <si>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</si>
  <si>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</si>
  <si>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</si>
  <si>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</si>
  <si>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</si>
  <si>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</si>
  <si>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</si>
  <si>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</si>
  <si>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</si>
  <si>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</si>
  <si>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</si>
  <si>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</si>
  <si>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</si>
  <si>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</si>
  <si>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</si>
  <si>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</si>
  <si>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</si>
  <si>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</si>
  <si>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</si>
  <si>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</si>
  <si>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</si>
  <si>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</si>
  <si>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</si>
  <si>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</si>
  <si>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</si>
  <si>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</si>
  <si>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</si>
  <si>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</si>
  <si>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</si>
  <si>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</si>
  <si>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</si>
  <si>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</si>
  <si>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</si>
  <si>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</si>
  <si>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</si>
  <si>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</si>
  <si>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</si>
  <si>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</si>
  <si>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</si>
  <si>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</si>
  <si>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</si>
  <si>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</si>
  <si>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</si>
  <si>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</si>
  <si>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</si>
  <si>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</si>
  <si>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</si>
  <si>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</si>
  <si>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</si>
  <si>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</si>
  <si>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</si>
  <si>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</si>
  <si>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</si>
  <si>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</si>
  <si>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</si>
  <si>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</si>
  <si>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</si>
  <si>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</si>
  <si>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</si>
  <si>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</si>
  <si>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</si>
  <si>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</si>
  <si>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</si>
  <si>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</si>
  <si>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</si>
  <si>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</si>
  <si>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</si>
  <si>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</si>
  <si>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</si>
  <si>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</si>
  <si>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</si>
  <si>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</si>
  <si>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</si>
  <si>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</si>
  <si>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</si>
  <si>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</si>
  <si>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</si>
  <si>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</si>
  <si>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</si>
  <si>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</si>
  <si>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</si>
  <si>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</si>
  <si>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</si>
  <si>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</si>
  <si>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</si>
  <si>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</si>
  <si>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</si>
  <si>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</si>
  <si>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</si>
  <si>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</si>
  <si>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</si>
  <si>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</si>
  <si>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</si>
  <si>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</si>
  <si>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</si>
  <si>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</si>
  <si>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</si>
  <si>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</si>
  <si>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</si>
  <si>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</si>
  <si>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</si>
  <si>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</si>
  <si>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</si>
  <si>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</si>
  <si>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</si>
  <si>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</si>
  <si>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</si>
  <si>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</si>
  <si>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</si>
  <si>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</si>
  <si>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</si>
  <si>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</si>
  <si>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</si>
  <si>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</si>
  <si>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</si>
  <si>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</si>
  <si>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</si>
  <si>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</si>
  <si>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</si>
  <si>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</si>
  <si>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</si>
  <si>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</si>
  <si>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</si>
  <si>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</si>
  <si>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</si>
  <si>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</si>
  <si>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</si>
  <si>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</si>
  <si>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</si>
  <si>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</si>
  <si>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</si>
  <si>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</si>
  <si>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</si>
  <si>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</si>
  <si>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</si>
  <si>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</si>
  <si>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</si>
  <si>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</si>
  <si>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</si>
  <si>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</si>
  <si>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</si>
  <si>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</si>
  <si>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</si>
  <si>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</si>
  <si>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</si>
  <si>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</si>
  <si>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</si>
  <si>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</si>
  <si>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</si>
  <si>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</si>
  <si>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</si>
  <si>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</si>
  <si>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</si>
  <si>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</si>
  <si>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</si>
  <si>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</si>
  <si>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</si>
  <si>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</si>
  <si>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</si>
  <si>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</si>
  <si>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</si>
  <si>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</si>
  <si>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</si>
  <si>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</si>
  <si>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</si>
  <si>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</si>
  <si>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</si>
  <si>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</si>
  <si>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</si>
  <si>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</si>
  <si>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</si>
  <si>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</si>
  <si>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</si>
  <si>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</si>
  <si>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</si>
  <si>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</si>
  <si>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</si>
  <si>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</si>
  <si>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</si>
  <si>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</si>
  <si>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</si>
  <si>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</si>
  <si>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</si>
  <si>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</si>
  <si>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</si>
  <si>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</si>
  <si>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</si>
  <si>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</si>
  <si>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</si>
  <si>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</si>
  <si>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</si>
  <si>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</si>
  <si>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</si>
  <si>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</si>
  <si>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</si>
  <si>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</si>
  <si>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</si>
  <si>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</si>
  <si>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</si>
  <si>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</si>
  <si>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</si>
  <si>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</si>
  <si>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</si>
  <si>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</si>
  <si>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</si>
  <si>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</si>
  <si>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</si>
  <si>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</si>
  <si>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</si>
  <si>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</si>
  <si>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</si>
  <si>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</si>
  <si>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</si>
  <si>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</si>
  <si>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</si>
  <si>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</si>
  <si>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</si>
  <si>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</si>
  <si>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</si>
  <si>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</si>
  <si>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</si>
  <si>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</si>
  <si>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</si>
  <si>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</si>
  <si>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</si>
  <si>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</si>
  <si>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</si>
  <si>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</si>
  <si>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</si>
  <si>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</si>
  <si>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</si>
  <si>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</si>
  <si>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</si>
  <si>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</si>
  <si>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</si>
  <si>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</si>
  <si>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</si>
  <si>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</si>
  <si>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</si>
  <si>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</si>
  <si>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</si>
  <si>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</si>
  <si>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</si>
  <si>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</si>
  <si>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</si>
  <si>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</si>
  <si>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</si>
  <si>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</si>
  <si>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</si>
  <si>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</si>
  <si>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</si>
  <si>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</si>
  <si>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</si>
  <si>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</si>
  <si>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</si>
  <si>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</si>
  <si>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</si>
  <si>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</si>
  <si>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</si>
  <si>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</si>
  <si>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</si>
  <si>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</si>
  <si>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</si>
  <si>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</si>
  <si>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</si>
  <si>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</si>
  <si>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</si>
  <si>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</si>
  <si>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</si>
  <si>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</si>
  <si>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</si>
  <si>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</si>
  <si>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</si>
  <si>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</si>
  <si>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</si>
  <si>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</si>
  <si>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</si>
  <si>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</si>
  <si>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</si>
  <si>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</si>
  <si>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</si>
  <si>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</si>
  <si>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</si>
  <si>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</si>
  <si>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</si>
  <si>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</si>
  <si>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</si>
  <si>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</si>
  <si>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</si>
  <si>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</si>
  <si>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</si>
  <si>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</si>
  <si>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</si>
  <si>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</si>
  <si>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</si>
  <si>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</si>
  <si>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</si>
  <si>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</si>
  <si>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</si>
  <si>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</si>
  <si>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</si>
  <si>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</si>
  <si>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</si>
  <si>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</si>
  <si>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</si>
  <si>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</si>
  <si>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</si>
  <si>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</si>
  <si>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</si>
  <si>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</si>
  <si>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</si>
  <si>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</si>
  <si>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</si>
  <si>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</si>
  <si>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</si>
  <si>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</si>
  <si>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</si>
  <si>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</si>
  <si>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</si>
  <si>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</si>
  <si>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</si>
  <si>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</si>
  <si>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</si>
  <si>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</si>
  <si>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</si>
  <si>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</si>
  <si>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</si>
  <si>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</si>
  <si>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</si>
  <si>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</si>
  <si>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</si>
  <si>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</si>
  <si>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</si>
  <si>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</si>
  <si>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</si>
  <si>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</si>
  <si>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</si>
  <si>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</si>
  <si>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</si>
  <si>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</si>
  <si>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</si>
  <si>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</si>
  <si>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</si>
  <si>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</si>
  <si>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</si>
  <si>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</si>
  <si>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</si>
  <si>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</si>
  <si>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</si>
  <si>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</si>
  <si>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</si>
  <si>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</si>
  <si>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</si>
  <si>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</si>
  <si>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</si>
  <si>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</si>
  <si>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</si>
  <si>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</si>
  <si>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</si>
  <si>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</si>
  <si>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</si>
  <si>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</si>
  <si>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</si>
  <si>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</si>
  <si>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</si>
  <si>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</si>
  <si>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</si>
  <si>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</si>
  <si>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</si>
  <si>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</si>
  <si>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</si>
  <si>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</si>
  <si>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</si>
  <si>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</si>
  <si>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</si>
  <si>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</si>
  <si>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</si>
  <si>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</si>
  <si>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</si>
  <si>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</si>
  <si>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</si>
  <si>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</si>
  <si>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</si>
  <si>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</si>
  <si>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</si>
  <si>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</si>
  <si>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</si>
  <si>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</si>
  <si>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</si>
  <si>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</si>
  <si>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</si>
  <si>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</si>
  <si>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</si>
  <si>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</si>
  <si>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</si>
  <si>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</si>
  <si>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</si>
  <si>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</si>
  <si>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</si>
  <si>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</si>
  <si>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</si>
  <si>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</si>
  <si>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</si>
  <si>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</si>
  <si>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</si>
  <si>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</si>
  <si>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</si>
  <si>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</si>
  <si>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</si>
  <si>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</si>
  <si>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</si>
  <si>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</si>
  <si>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</si>
  <si>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</si>
  <si>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</si>
  <si>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</si>
  <si>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</si>
  <si>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</si>
  <si>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</si>
  <si>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</si>
  <si>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</si>
  <si>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</si>
  <si>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</si>
  <si>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</si>
  <si>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</si>
  <si>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</si>
  <si>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</si>
  <si>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</si>
  <si>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</si>
  <si>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</si>
  <si>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</si>
  <si>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</si>
  <si>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</si>
  <si>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</si>
  <si>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</si>
  <si>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</si>
  <si>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</si>
  <si>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</si>
  <si>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</si>
  <si>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</si>
  <si>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</si>
  <si>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</si>
  <si>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</si>
  <si>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</si>
  <si>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</si>
  <si>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</si>
  <si>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</si>
  <si>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</si>
  <si>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</si>
  <si>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</si>
  <si>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</si>
  <si>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</si>
  <si>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</si>
  <si>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</si>
  <si>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</si>
  <si>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</si>
  <si>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</si>
  <si>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</si>
  <si>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</si>
  <si>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</si>
  <si>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</si>
  <si>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</si>
  <si>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</si>
  <si>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</si>
  <si>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</si>
  <si>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</si>
  <si>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</si>
  <si>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</si>
  <si>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</si>
  <si>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</si>
  <si>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</si>
  <si>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</si>
  <si>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</si>
  <si>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</si>
  <si>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</si>
  <si>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</si>
  <si>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</si>
  <si>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</si>
  <si>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</si>
  <si>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</si>
  <si>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</si>
  <si>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</si>
  <si>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</si>
  <si>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</si>
  <si>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</si>
  <si>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</si>
  <si>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</si>
  <si>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</si>
  <si>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</si>
  <si>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</si>
  <si>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</si>
  <si>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</si>
  <si>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</si>
  <si>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</si>
  <si>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</si>
  <si>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</si>
  <si>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</si>
  <si>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</si>
  <si>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</si>
  <si>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</si>
  <si>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</si>
  <si>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</si>
  <si>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</si>
  <si>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</si>
  <si>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</si>
  <si>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</si>
  <si>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</si>
  <si>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</si>
  <si>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</si>
  <si>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</si>
  <si>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</si>
  <si>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</si>
  <si>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</si>
  <si>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</si>
  <si>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</si>
  <si>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</si>
  <si>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</si>
  <si>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</si>
  <si>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</si>
  <si>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</si>
  <si>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</si>
  <si>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</si>
  <si>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</si>
  <si>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</si>
  <si>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</si>
  <si>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</si>
  <si>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</si>
  <si>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</si>
  <si>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</si>
  <si>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</si>
  <si>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</si>
  <si>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</si>
  <si>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</si>
  <si>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</si>
  <si>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</si>
  <si>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</si>
  <si>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</si>
  <si>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</si>
  <si>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</si>
  <si>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</si>
  <si>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</si>
  <si>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</si>
  <si>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</si>
  <si>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</si>
  <si>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</si>
  <si>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</si>
  <si>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</si>
  <si>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</si>
  <si>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</si>
  <si>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</si>
  <si>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</si>
  <si>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</si>
  <si>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</si>
  <si>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</si>
  <si>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</si>
  <si>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</si>
  <si>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</si>
  <si>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</si>
  <si>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</si>
  <si>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</si>
  <si>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</si>
  <si>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</si>
  <si>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</si>
  <si>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</si>
  <si>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</si>
  <si>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</si>
  <si>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</si>
  <si>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</si>
  <si>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</si>
  <si>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</si>
  <si>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</si>
  <si>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</si>
  <si>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</si>
  <si>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</si>
  <si>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</si>
  <si>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</si>
  <si>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</si>
  <si>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</si>
  <si>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</si>
  <si>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</si>
  <si>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</si>
  <si>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</si>
  <si>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</si>
  <si>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</si>
  <si>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</si>
  <si>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</si>
  <si>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</si>
  <si>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</si>
  <si>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</si>
  <si>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</si>
  <si>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</si>
  <si>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</si>
  <si>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</si>
  <si>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</si>
  <si>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</si>
  <si>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</si>
  <si>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</si>
  <si>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</si>
  <si>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</si>
  <si>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</si>
  <si>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</si>
  <si>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</si>
  <si>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</si>
  <si>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</si>
  <si>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</si>
  <si>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</si>
  <si>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</si>
  <si>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</si>
  <si>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</si>
  <si>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</si>
  <si>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</si>
  <si>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</si>
  <si>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</si>
  <si>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</si>
  <si>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</si>
  <si>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</si>
  <si>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</si>
  <si>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</si>
  <si>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</si>
  <si>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</si>
  <si>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</si>
  <si>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</si>
  <si>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</si>
  <si>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</si>
  <si>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</si>
  <si>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</si>
  <si>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</si>
  <si>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</si>
  <si>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</si>
  <si>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</si>
  <si>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</si>
  <si>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</si>
  <si>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</si>
  <si>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</si>
  <si>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</si>
  <si>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</si>
  <si>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</si>
  <si>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</si>
  <si>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</si>
  <si>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</si>
  <si>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</si>
  <si>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</si>
  <si>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</si>
  <si>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</si>
  <si>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</si>
  <si>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</si>
  <si>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</si>
  <si>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</si>
  <si>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</si>
  <si>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</si>
  <si>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</si>
  <si>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</si>
  <si>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</si>
  <si>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</si>
  <si>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</si>
  <si>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</si>
  <si>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</si>
  <si>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</si>
  <si>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</si>
  <si>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</si>
  <si>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</si>
  <si>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</si>
  <si>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</si>
  <si>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</si>
  <si>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</si>
  <si>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</si>
  <si>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</si>
  <si>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</si>
  <si>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</si>
  <si>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</si>
  <si>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</si>
  <si>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</si>
  <si>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</si>
  <si>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</si>
  <si>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</si>
  <si>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</si>
  <si>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</si>
  <si>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</si>
  <si>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</si>
  <si>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</si>
  <si>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</si>
  <si>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</si>
  <si>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</si>
  <si>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</si>
  <si>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</si>
  <si>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</si>
  <si>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</si>
  <si>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</si>
  <si>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</si>
  <si>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</si>
  <si>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</si>
  <si>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</si>
  <si>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</si>
  <si>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</si>
  <si>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</si>
  <si>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</si>
  <si>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</si>
  <si>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</si>
  <si>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</si>
  <si>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</si>
  <si>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</si>
  <si>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</si>
  <si>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</si>
  <si>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</si>
  <si>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</si>
  <si>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</si>
  <si>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</si>
  <si>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</si>
  <si>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</si>
  <si>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</si>
  <si>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</si>
  <si>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</si>
  <si>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</si>
  <si>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</si>
  <si>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</si>
  <si>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</si>
  <si>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</si>
  <si>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</si>
  <si>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</si>
  <si>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</si>
  <si>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</si>
  <si>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</si>
  <si>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</si>
  <si>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</si>
  <si>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</si>
  <si>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</si>
  <si>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</si>
  <si>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</si>
  <si>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</si>
  <si>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</si>
  <si>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</si>
  <si>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</si>
  <si>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</si>
  <si>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</si>
  <si>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</si>
  <si>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</si>
  <si>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</si>
  <si>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</si>
  <si>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</si>
  <si>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</si>
  <si>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</si>
  <si>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</si>
  <si>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</si>
  <si>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</si>
  <si>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</si>
  <si>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</si>
  <si>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</si>
  <si>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</si>
  <si>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</si>
  <si>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</si>
  <si>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</si>
  <si>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</si>
  <si>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</si>
  <si>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</si>
  <si>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</si>
  <si>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</si>
  <si>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</si>
  <si>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</si>
  <si>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</si>
  <si>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</si>
  <si>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</si>
  <si>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</si>
  <si>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</si>
  <si>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</si>
  <si>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</si>
  <si>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</si>
  <si>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</si>
  <si>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</si>
  <si>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</si>
  <si>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</si>
  <si>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</si>
  <si>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</si>
  <si>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</si>
  <si>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</si>
  <si>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</si>
  <si>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</si>
  <si>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</si>
  <si>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</si>
  <si>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</si>
  <si>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</si>
  <si>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</si>
  <si>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</si>
  <si>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</si>
  <si>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</si>
  <si>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</si>
  <si>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</si>
  <si>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</si>
  <si>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</si>
  <si>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</si>
  <si>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</si>
  <si>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</si>
  <si>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</si>
  <si>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</si>
  <si>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</si>
  <si>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</si>
  <si>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</si>
  <si>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</si>
  <si>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</si>
  <si>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</si>
  <si>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</si>
  <si>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</si>
  <si>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</si>
  <si>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</si>
  <si>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</si>
  <si>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</si>
  <si>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</si>
  <si>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</si>
  <si>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</si>
  <si>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</si>
  <si>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</si>
  <si>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</si>
  <si>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</si>
  <si>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</si>
  <si>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</si>
  <si>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</si>
  <si>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</si>
  <si>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</si>
  <si>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</si>
  <si>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</si>
  <si>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</si>
  <si>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</si>
  <si>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</si>
  <si>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</si>
  <si>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</si>
  <si>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</si>
  <si>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</si>
  <si>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</si>
  <si>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</si>
  <si>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</si>
  <si>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</si>
  <si>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</si>
  <si>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</si>
  <si>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</si>
  <si>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</si>
  <si>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</si>
  <si>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</si>
  <si>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</si>
  <si>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</si>
  <si>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</si>
  <si>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</si>
  <si>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</si>
  <si>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</si>
  <si>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</si>
  <si>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</si>
  <si>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</si>
  <si>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</si>
  <si>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</si>
  <si>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</si>
  <si>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</si>
  <si>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</si>
  <si>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</si>
  <si>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</si>
  <si>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</si>
  <si>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</si>
  <si>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</si>
  <si>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</si>
  <si>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</si>
  <si>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</si>
  <si>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</si>
  <si>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</si>
  <si>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</si>
  <si>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</si>
  <si>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</si>
  <si>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</si>
  <si>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</si>
  <si>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</si>
  <si>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</si>
  <si>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</si>
  <si>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</si>
  <si>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</si>
  <si>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</si>
  <si>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</si>
  <si>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</si>
  <si>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</si>
  <si>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</si>
  <si>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</si>
  <si>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</si>
  <si>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</si>
  <si>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</si>
  <si>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</si>
  <si>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</si>
  <si>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</si>
  <si>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</si>
  <si>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</si>
  <si>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</si>
  <si>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</si>
  <si>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</si>
  <si>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</si>
  <si>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</si>
  <si>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</si>
  <si>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</si>
  <si>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</si>
  <si>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</si>
  <si>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</si>
  <si>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</si>
  <si>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</si>
  <si>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</si>
  <si>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</si>
  <si>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</si>
  <si>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</si>
  <si>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</si>
  <si>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</si>
  <si>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</si>
  <si>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</si>
  <si>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</si>
  <si>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</si>
  <si>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</si>
  <si>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</si>
  <si>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</si>
  <si>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</si>
  <si>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</si>
  <si>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</si>
  <si>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</si>
  <si>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</si>
  <si>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</si>
  <si>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</si>
  <si>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</si>
  <si>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</si>
  <si>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</si>
  <si>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</si>
  <si>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</si>
  <si>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</si>
  <si>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</si>
  <si>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</si>
  <si>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</si>
  <si>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</si>
  <si>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</si>
  <si>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</si>
  <si>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</si>
  <si>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</si>
  <si>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</si>
  <si>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</si>
  <si>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</si>
  <si>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</si>
  <si>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</si>
  <si>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</si>
  <si>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</si>
  <si>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</si>
  <si>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</si>
  <si>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</si>
  <si>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</si>
  <si>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</si>
  <si>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</si>
  <si>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</si>
  <si>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</si>
  <si>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</si>
  <si>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</si>
  <si>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</si>
  <si>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</si>
  <si>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</si>
  <si>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</si>
  <si>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</si>
  <si>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</si>
  <si>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</si>
  <si>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</si>
  <si>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</si>
  <si>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</si>
  <si>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</si>
  <si>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</si>
  <si>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</si>
  <si>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</si>
  <si>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</si>
  <si>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</si>
  <si>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</si>
  <si>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</si>
  <si>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</si>
  <si>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</si>
  <si>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</si>
  <si>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</si>
  <si>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</si>
  <si>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</si>
  <si>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</si>
  <si>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</si>
  <si>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</si>
  <si>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</si>
  <si>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</si>
  <si>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</si>
  <si>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</si>
  <si>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</si>
  <si>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</si>
  <si>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</si>
  <si>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</si>
  <si>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</si>
  <si>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</si>
  <si>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</si>
  <si>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</si>
  <si>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</si>
  <si>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</si>
  <si>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</si>
  <si>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</si>
  <si>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</si>
  <si>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</si>
  <si>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</si>
  <si>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</si>
  <si>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</si>
  <si>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</si>
  <si>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</si>
  <si>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</si>
  <si>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</si>
  <si>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</si>
  <si>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</si>
  <si>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</si>
  <si>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</si>
  <si>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</si>
  <si>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</si>
  <si>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</si>
  <si>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</si>
  <si>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</si>
  <si>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</si>
  <si>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</si>
  <si>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</si>
  <si>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</si>
  <si>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</si>
  <si>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</si>
  <si>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</si>
  <si>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</si>
  <si>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</si>
  <si>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</si>
  <si>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</si>
  <si>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</si>
  <si>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</si>
  <si>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</si>
  <si>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</si>
  <si>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</si>
  <si>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</si>
  <si>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</si>
  <si>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</si>
  <si>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</si>
  <si>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</si>
  <si>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</si>
  <si>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</si>
  <si>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</si>
  <si>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</si>
  <si>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</si>
  <si>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</si>
  <si>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</si>
  <si>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</si>
  <si>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</si>
  <si>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</si>
  <si>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</si>
  <si>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</si>
  <si>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</si>
  <si>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</si>
  <si>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</si>
  <si>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</si>
  <si>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</si>
  <si>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</si>
  <si>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</si>
  <si>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</si>
  <si>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</si>
  <si>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</si>
  <si>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</si>
  <si>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</si>
  <si>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</si>
  <si>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</si>
  <si>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</si>
  <si>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</si>
  <si>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</si>
  <si>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</si>
  <si>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</si>
  <si>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</si>
  <si>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</si>
  <si>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</si>
  <si>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</si>
  <si>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</si>
  <si>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</si>
  <si>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</si>
  <si>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</si>
  <si>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</si>
  <si>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</si>
  <si>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</si>
  <si>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</si>
  <si>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</si>
  <si>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</si>
  <si>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</si>
  <si>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</si>
  <si>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</si>
  <si>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</si>
  <si>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</si>
  <si>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</si>
  <si>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</si>
  <si>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</si>
  <si>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</si>
  <si>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</si>
  <si>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</si>
  <si>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</si>
  <si>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</si>
  <si>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</si>
  <si>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</si>
  <si>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</si>
  <si>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</si>
  <si>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</si>
  <si>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</si>
  <si>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</si>
  <si>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</si>
  <si>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</si>
  <si>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</si>
  <si>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</si>
  <si>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</si>
  <si>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</si>
  <si>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</si>
  <si>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</si>
  <si>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</si>
  <si>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</si>
  <si>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</si>
  <si>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</si>
  <si>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</si>
  <si>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</si>
  <si>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</si>
  <si>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</si>
  <si>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</si>
  <si>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</si>
  <si>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</si>
  <si>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</si>
  <si>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</si>
  <si>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</si>
  <si>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</si>
  <si>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</si>
  <si>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</si>
  <si>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</si>
  <si>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</si>
  <si>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</si>
  <si>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</si>
  <si>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</si>
  <si>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</si>
  <si>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</si>
  <si>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</si>
  <si>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</si>
  <si>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</si>
  <si>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</si>
  <si>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</si>
  <si>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</si>
  <si>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</si>
  <si>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</si>
  <si>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</si>
  <si>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</si>
  <si>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</si>
  <si>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</si>
  <si>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</si>
  <si>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</si>
  <si>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</si>
  <si>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</si>
  <si>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</si>
  <si>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</si>
  <si>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</si>
  <si>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</si>
  <si>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</si>
  <si>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</si>
  <si>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</si>
  <si>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</si>
  <si>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</si>
  <si>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</si>
  <si>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</si>
  <si>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</si>
  <si>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</si>
  <si>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</si>
  <si>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</si>
  <si>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</si>
  <si>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</si>
  <si>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</si>
  <si>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</si>
  <si>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</si>
  <si>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</si>
  <si>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</si>
  <si>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</si>
  <si>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</si>
  <si>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</si>
  <si>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</si>
  <si>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</si>
  <si>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</si>
  <si>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</si>
  <si>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</si>
  <si>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</si>
  <si>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</si>
  <si>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</si>
  <si>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</si>
  <si>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</si>
  <si>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</si>
  <si>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</si>
  <si>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</si>
  <si>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</si>
  <si>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</si>
  <si>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</si>
  <si>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</si>
  <si>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</si>
  <si>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</si>
  <si>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</si>
  <si>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</si>
  <si>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</si>
  <si>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</si>
  <si>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</si>
  <si>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</si>
  <si>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</si>
  <si>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</si>
  <si>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</si>
  <si>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</si>
  <si>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</si>
  <si>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</si>
  <si>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</si>
  <si>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</si>
  <si>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</si>
  <si>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</si>
  <si>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</si>
  <si>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</si>
  <si>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</si>
  <si>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</si>
  <si>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</si>
  <si>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</si>
  <si>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</si>
  <si>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</si>
  <si>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</si>
  <si>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</si>
  <si>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</si>
  <si>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</si>
  <si>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</si>
  <si>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</si>
  <si>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</si>
  <si>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</si>
  <si>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</si>
  <si>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</si>
  <si>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</si>
  <si>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</si>
  <si>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</si>
  <si>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</si>
  <si>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</si>
  <si>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</si>
  <si>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</si>
  <si>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</si>
  <si>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</si>
  <si>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</si>
  <si>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</si>
  <si>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</si>
  <si>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</si>
  <si>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</si>
  <si>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</si>
  <si>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</si>
  <si>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</si>
  <si>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</si>
  <si>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</si>
  <si>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</si>
  <si>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</si>
  <si>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</si>
  <si>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</si>
  <si>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</si>
  <si>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</si>
  <si>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</si>
  <si>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</si>
  <si>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</si>
  <si>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</si>
  <si>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</si>
  <si>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</si>
  <si>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</si>
  <si>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</si>
  <si>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</si>
  <si>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</si>
  <si>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</si>
  <si>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</si>
  <si>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</si>
  <si>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</si>
  <si>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</si>
  <si>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</si>
  <si>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</si>
  <si>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</si>
  <si>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</si>
  <si>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</si>
  <si>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</si>
  <si>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</si>
  <si>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</si>
  <si>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</si>
  <si>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</si>
  <si>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</si>
  <si>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</si>
  <si>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</si>
  <si>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</si>
  <si>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</si>
  <si>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</si>
  <si>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</si>
  <si>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</si>
  <si>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</si>
  <si>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</si>
  <si>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</si>
  <si>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</si>
  <si>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</si>
  <si>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</si>
  <si>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</si>
  <si>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</si>
  <si>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</si>
  <si>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</si>
  <si>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</si>
  <si>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</si>
  <si>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</si>
  <si>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</si>
  <si>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</si>
  <si>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</si>
  <si>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</si>
  <si>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</si>
  <si>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</si>
  <si>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</si>
  <si>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</si>
  <si>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</si>
  <si>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</si>
  <si>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</si>
  <si>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</si>
  <si>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</si>
  <si>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</si>
  <si>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</si>
  <si>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</si>
  <si>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</si>
  <si>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</si>
  <si>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</si>
  <si>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</si>
  <si>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</si>
  <si>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</si>
  <si>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</si>
  <si>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</si>
  <si>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</si>
  <si>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</si>
  <si>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</si>
  <si>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</si>
  <si>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</si>
  <si>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</si>
  <si>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</si>
  <si>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</si>
  <si>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</si>
  <si>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</si>
  <si>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</si>
  <si>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</si>
  <si>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</si>
  <si>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</si>
  <si>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</si>
  <si>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</si>
  <si>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</si>
  <si>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</si>
  <si>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</si>
  <si>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</si>
  <si>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</si>
  <si>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</si>
  <si>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</si>
  <si>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</si>
  <si>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</si>
  <si>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</si>
  <si>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</si>
  <si>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</si>
  <si>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</si>
  <si>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</si>
  <si>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</si>
  <si>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</si>
  <si>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</si>
  <si>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</si>
  <si>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</si>
  <si>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</si>
  <si>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</si>
  <si>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</si>
  <si>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</si>
  <si>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</si>
  <si>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</si>
  <si>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</si>
  <si>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</si>
  <si>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</si>
  <si>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</si>
  <si>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</si>
  <si>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</si>
  <si>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</si>
  <si>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</si>
  <si>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</si>
  <si>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</si>
  <si>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</si>
  <si>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</si>
  <si>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</si>
  <si>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</si>
  <si>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</si>
  <si>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</si>
  <si>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</si>
  <si>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</si>
  <si>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</si>
  <si>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</si>
  <si>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</si>
  <si>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</si>
  <si>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</si>
  <si>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</si>
  <si>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</si>
  <si>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</si>
  <si>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</si>
  <si>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</si>
  <si>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</si>
  <si>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</si>
  <si>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</si>
  <si>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</si>
  <si>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</si>
  <si>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</si>
  <si>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</si>
  <si>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</si>
  <si>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</si>
  <si>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</si>
  <si>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</si>
  <si>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</si>
  <si>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</si>
  <si>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</si>
  <si>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</si>
  <si>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</si>
  <si>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</si>
  <si>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</si>
  <si>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</si>
  <si>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</si>
  <si>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</si>
  <si>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</si>
  <si>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</si>
  <si>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</si>
  <si>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</si>
  <si>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</si>
  <si>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</si>
  <si>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</si>
  <si>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</si>
  <si>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</si>
  <si>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</si>
  <si>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</si>
  <si>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</si>
  <si>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</si>
  <si>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</si>
  <si>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</si>
  <si>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</si>
  <si>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</si>
  <si>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</si>
  <si>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</si>
  <si>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</si>
  <si>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</si>
  <si>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</si>
  <si>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</si>
  <si>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</si>
  <si>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</si>
  <si>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</si>
  <si>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</si>
  <si>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</si>
  <si>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</si>
  <si>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</si>
  <si>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</si>
  <si>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</si>
  <si>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</si>
  <si>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</si>
  <si>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</si>
  <si>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</si>
  <si>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</si>
  <si>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</si>
  <si>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</si>
  <si>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</si>
  <si>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</si>
  <si>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</si>
  <si>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</si>
  <si>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</si>
  <si>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</si>
  <si>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</si>
  <si>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</si>
  <si>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</si>
  <si>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</si>
  <si>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</si>
  <si>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</si>
  <si>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</si>
  <si>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</si>
  <si>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</si>
  <si>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</si>
  <si>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</si>
  <si>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</si>
  <si>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</si>
  <si>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</si>
  <si>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</si>
  <si>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</si>
  <si>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</si>
  <si>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</si>
  <si>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</si>
  <si>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</si>
  <si>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</si>
  <si>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</si>
  <si>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</si>
  <si>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</si>
  <si>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</si>
  <si>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</si>
  <si>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</si>
  <si>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</si>
  <si>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</si>
  <si>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</si>
  <si>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</si>
  <si>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</si>
  <si>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</si>
  <si>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</si>
  <si>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</si>
  <si>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</si>
  <si>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</si>
  <si>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</si>
  <si>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</si>
  <si>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</si>
  <si>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</si>
  <si>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</si>
  <si>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</si>
  <si>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</si>
  <si>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</si>
  <si>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</si>
  <si>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</si>
  <si>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</si>
  <si>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</si>
  <si>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</si>
  <si>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</si>
  <si>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</si>
  <si>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</si>
  <si>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</si>
  <si>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</si>
  <si>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</si>
  <si>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</si>
  <si>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</si>
  <si>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</si>
  <si>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</si>
  <si>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</si>
  <si>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</si>
  <si>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</si>
  <si>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</si>
  <si>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</si>
  <si>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</si>
  <si>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</si>
  <si>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</si>
  <si>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</si>
  <si>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</si>
  <si>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</si>
  <si>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</si>
  <si>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</si>
  <si>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</si>
  <si>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</si>
  <si>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</si>
  <si>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</si>
  <si>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</si>
  <si>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</si>
  <si>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</si>
  <si>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</si>
  <si>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</si>
  <si>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</si>
  <si>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</si>
  <si>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</si>
  <si>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</si>
  <si>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</si>
  <si>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</si>
  <si>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</si>
  <si>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</si>
  <si>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</si>
  <si>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</si>
  <si>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</si>
  <si>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</si>
  <si>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</si>
  <si>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</si>
  <si>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</si>
  <si>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</si>
  <si>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</si>
  <si>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</si>
  <si>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</si>
  <si>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</si>
  <si>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</si>
  <si>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</si>
  <si>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</si>
  <si>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</si>
  <si>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</si>
  <si>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</si>
  <si>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</si>
  <si>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</si>
  <si>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</si>
  <si>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</si>
  <si>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</si>
  <si>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</si>
  <si>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</si>
  <si>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</si>
  <si>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</si>
  <si>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</si>
  <si>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</si>
  <si>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</si>
  <si>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</si>
  <si>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</si>
  <si>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</si>
  <si>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</si>
  <si>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</si>
  <si>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</si>
  <si>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</si>
  <si>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</si>
  <si>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</si>
  <si>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</si>
  <si>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</si>
  <si>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</si>
  <si>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</si>
  <si>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</si>
  <si>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</si>
  <si>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</si>
  <si>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</si>
  <si>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</si>
  <si>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</si>
  <si>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</si>
  <si>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</si>
  <si>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</si>
  <si>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</si>
  <si>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</si>
  <si>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</si>
  <si>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</si>
  <si>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</si>
  <si>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</si>
  <si>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</si>
  <si>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</si>
  <si>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</si>
  <si>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</si>
  <si>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</si>
  <si>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</si>
  <si>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</si>
  <si>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</si>
  <si>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</si>
  <si>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</si>
  <si>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</si>
  <si>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</si>
  <si>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</si>
  <si>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</si>
  <si>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</si>
  <si>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</si>
  <si>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</si>
  <si>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</si>
  <si>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</si>
  <si>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</si>
  <si>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</si>
  <si>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</si>
  <si>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</si>
  <si>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</si>
  <si>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</si>
  <si>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</si>
  <si>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</si>
  <si>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</si>
  <si>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</si>
  <si>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</si>
  <si>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</si>
  <si>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</si>
  <si>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</si>
  <si>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</si>
  <si>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</si>
  <si>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</si>
  <si>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</si>
  <si>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</si>
  <si>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</si>
  <si>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</si>
  <si>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</si>
  <si>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</si>
  <si>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</si>
  <si>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</si>
  <si>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</si>
  <si>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</si>
  <si>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</si>
  <si>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</si>
  <si>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</si>
  <si>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</si>
  <si>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</si>
  <si>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</si>
  <si>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</si>
  <si>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</si>
  <si>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</si>
  <si>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</si>
  <si>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</si>
  <si>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</si>
  <si>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</si>
  <si>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</si>
  <si>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</si>
  <si>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</si>
  <si>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</si>
  <si>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</si>
  <si>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</si>
  <si>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</si>
  <si>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</si>
  <si>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</si>
  <si>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</si>
  <si>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</si>
  <si>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</si>
  <si>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</si>
  <si>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</si>
  <si>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</si>
  <si>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</si>
  <si>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</si>
  <si>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</si>
  <si>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</si>
  <si>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</si>
  <si>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</si>
  <si>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</si>
  <si>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</si>
  <si>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</si>
  <si>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</si>
  <si>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</si>
  <si>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</si>
  <si>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</si>
  <si>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</si>
  <si>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</si>
  <si>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</si>
  <si>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</si>
  <si>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</si>
  <si>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</si>
  <si>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</si>
  <si>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</si>
  <si>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</si>
  <si>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</si>
  <si>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</si>
  <si>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</si>
  <si>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</si>
  <si>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</si>
  <si>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</si>
  <si>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</si>
  <si>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</si>
  <si>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</si>
  <si>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</si>
  <si>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</si>
  <si>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</si>
  <si>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</si>
  <si>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</si>
  <si>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</si>
  <si>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</si>
  <si>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</si>
  <si>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</si>
  <si>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</si>
  <si>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</si>
  <si>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</si>
  <si>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</si>
  <si>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</si>
  <si>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</si>
  <si>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</si>
  <si>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</si>
  <si>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</si>
  <si>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</si>
  <si>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</si>
  <si>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</si>
  <si>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</si>
  <si>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</si>
  <si>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</si>
  <si>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</si>
  <si>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</si>
  <si>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</si>
  <si>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</si>
  <si>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</si>
  <si>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</si>
  <si>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</si>
  <si>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</si>
  <si>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</si>
  <si>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</si>
  <si>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</si>
  <si>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</si>
  <si>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</si>
  <si>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</si>
  <si>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</si>
  <si>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</si>
  <si>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</si>
  <si>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</si>
  <si>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</si>
  <si>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</si>
  <si>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</si>
  <si>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</si>
  <si>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</si>
  <si>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</si>
  <si>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</si>
  <si>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</si>
  <si>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</si>
  <si>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</si>
  <si>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</si>
  <si>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</si>
  <si>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</si>
  <si>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</si>
  <si>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</si>
  <si>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</si>
  <si>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</si>
  <si>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</si>
  <si>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</si>
  <si>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</si>
  <si>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</si>
  <si>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</si>
  <si>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</si>
  <si>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</si>
  <si>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</si>
  <si>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</si>
  <si>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</si>
  <si>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</si>
  <si>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</si>
  <si>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</si>
  <si>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</si>
  <si>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</si>
  <si>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</si>
  <si>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</si>
  <si>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</si>
  <si>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</si>
  <si>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</si>
  <si>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</si>
  <si>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</si>
  <si>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</si>
  <si>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</si>
  <si>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</si>
  <si>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</si>
  <si>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</si>
  <si>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</si>
  <si>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</si>
  <si>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</si>
  <si>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</si>
  <si>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</si>
  <si>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</si>
  <si>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</si>
  <si>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</si>
  <si>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</si>
  <si>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</si>
  <si>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</si>
  <si>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</si>
  <si>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</si>
  <si>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</si>
  <si>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</si>
  <si>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</si>
  <si>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</si>
  <si>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</si>
  <si>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</si>
  <si>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</si>
  <si>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</si>
  <si>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</si>
  <si>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</si>
  <si>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</si>
  <si>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</si>
  <si>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</si>
  <si>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</si>
  <si>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</si>
  <si>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</si>
  <si>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</si>
  <si>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</si>
  <si>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</si>
  <si>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</si>
  <si>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</si>
  <si>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</si>
  <si>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</si>
  <si>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</si>
  <si>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</si>
  <si>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</si>
  <si>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</si>
  <si>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</si>
  <si>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</si>
  <si>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</si>
  <si>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</si>
  <si>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</si>
  <si>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</si>
  <si>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</si>
  <si>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</si>
  <si>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</si>
  <si>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</si>
  <si>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</si>
  <si>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</si>
  <si>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</si>
  <si>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</si>
  <si>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</si>
  <si>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</si>
  <si>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</si>
  <si>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</si>
  <si>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</si>
  <si>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</si>
  <si>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</si>
  <si>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</si>
  <si>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</si>
  <si>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</si>
  <si>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</si>
  <si>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</si>
  <si>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</si>
  <si>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</si>
  <si>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</si>
  <si>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</si>
  <si>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</si>
  <si>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</si>
  <si>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</si>
  <si>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</si>
  <si>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</si>
  <si>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</si>
  <si>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</si>
  <si>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</si>
  <si>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</si>
  <si>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</si>
  <si>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</si>
  <si>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</si>
  <si>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</si>
  <si>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</si>
  <si>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</si>
  <si>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</si>
  <si>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</si>
  <si>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</si>
  <si>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</si>
  <si>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</si>
  <si>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</si>
  <si>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</si>
  <si>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</si>
  <si>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</si>
  <si>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</si>
  <si>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</si>
  <si>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</si>
  <si>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</si>
  <si>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</si>
  <si>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</si>
  <si>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</si>
  <si>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</si>
  <si>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</si>
  <si>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</si>
  <si>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</si>
  <si>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</si>
  <si>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</si>
  <si>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</si>
  <si>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</si>
  <si>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</si>
  <si>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</si>
  <si>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</si>
  <si>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</si>
  <si>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</si>
  <si>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</si>
  <si>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</si>
  <si>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</si>
  <si>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</si>
  <si>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</si>
  <si>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</si>
  <si>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</si>
  <si>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</si>
  <si>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</si>
  <si>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</si>
  <si>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</si>
  <si>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</si>
  <si>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</si>
  <si>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</si>
  <si>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</si>
  <si>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</si>
  <si>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</si>
  <si>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</si>
  <si>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</si>
  <si>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</si>
  <si>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</si>
  <si>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</si>
  <si>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</si>
  <si>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</si>
  <si>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</si>
  <si>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</si>
  <si>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</si>
  <si>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</si>
  <si>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</si>
  <si>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</si>
  <si>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</si>
  <si>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</si>
  <si>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</si>
  <si>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</si>
  <si>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</si>
  <si>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</si>
  <si>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</si>
  <si>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</si>
  <si>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</si>
  <si>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</si>
  <si>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</si>
  <si>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</si>
  <si>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</si>
  <si>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</si>
  <si>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</si>
  <si>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</si>
  <si>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</si>
  <si>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</si>
  <si>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</si>
  <si>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</si>
  <si>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</si>
  <si>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</si>
  <si>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</si>
  <si>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</si>
  <si>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</si>
  <si>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</si>
  <si>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</si>
  <si>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</si>
  <si>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</si>
  <si>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</si>
  <si>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</si>
  <si>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</si>
  <si>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</si>
  <si>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</si>
  <si>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</si>
  <si>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</si>
  <si>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</si>
  <si>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</si>
  <si>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</si>
  <si>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</si>
  <si>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</si>
  <si>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</si>
  <si>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</si>
  <si>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</si>
  <si>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</si>
  <si>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</si>
  <si>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</si>
  <si>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</si>
  <si>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</si>
  <si>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</si>
  <si>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</si>
  <si>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</si>
  <si>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</si>
  <si>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</si>
  <si>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</si>
  <si>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</si>
  <si>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</si>
  <si>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</si>
  <si>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</si>
  <si>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</si>
  <si>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</si>
  <si>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</si>
  <si>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</si>
  <si>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</si>
  <si>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</si>
  <si>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</si>
  <si>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</si>
  <si>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</si>
  <si>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</si>
  <si>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</si>
  <si>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</si>
  <si>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</si>
  <si>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</si>
  <si>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</si>
  <si>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</si>
  <si>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</si>
  <si>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</si>
  <si>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</si>
  <si>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</si>
  <si>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</si>
  <si>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</si>
  <si>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</si>
  <si>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</si>
  <si>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</si>
  <si>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</si>
  <si>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</si>
  <si>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</si>
  <si>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</si>
  <si>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</si>
  <si>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</si>
  <si>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</si>
  <si>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</si>
  <si>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</si>
  <si>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</si>
  <si>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</si>
  <si>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</si>
  <si>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</si>
  <si>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</si>
  <si>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</si>
  <si>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</si>
  <si>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</si>
  <si>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</si>
  <si>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</si>
  <si>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</si>
  <si>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</si>
  <si>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</si>
  <si>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</si>
  <si>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</si>
  <si>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</si>
  <si>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</si>
  <si>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</si>
  <si>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</si>
  <si>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</si>
  <si>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</si>
  <si>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</si>
  <si>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</si>
  <si>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</si>
  <si>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</si>
  <si>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</si>
  <si>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</si>
  <si>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</si>
  <si>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</si>
  <si>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</si>
  <si>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</si>
  <si>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</si>
  <si>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</si>
  <si>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</si>
  <si>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</si>
  <si>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</si>
  <si>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</si>
  <si>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</si>
  <si>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</si>
  <si>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</si>
  <si>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</si>
  <si>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</si>
  <si>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</si>
  <si>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</si>
  <si>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</si>
  <si>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</si>
  <si>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</si>
  <si>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</si>
  <si>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</si>
  <si>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</si>
  <si>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</si>
  <si>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</si>
  <si>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</si>
  <si>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</si>
  <si>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</si>
  <si>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</si>
  <si>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</si>
  <si>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</si>
  <si>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</si>
  <si>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</si>
  <si>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</si>
  <si>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</si>
  <si>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</si>
  <si>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</si>
  <si>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</si>
  <si>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</si>
  <si>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</si>
  <si>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</si>
  <si>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</si>
  <si>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</si>
  <si>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</si>
  <si>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</si>
  <si>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</si>
  <si>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</si>
  <si>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</si>
  <si>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</si>
  <si>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</si>
  <si>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</si>
  <si>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</si>
  <si>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</si>
  <si>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</si>
  <si>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</si>
  <si>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</si>
  <si>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</si>
  <si>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</si>
  <si>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</si>
  <si>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</si>
  <si>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</si>
  <si>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</si>
  <si>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</si>
  <si>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</si>
  <si>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</si>
  <si>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</si>
  <si>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</si>
  <si>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</si>
  <si>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</si>
  <si>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</si>
  <si>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</si>
  <si>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齋藤　浩子</t>
    <rPh sb="0" eb="2">
      <t>サイトウ</t>
    </rPh>
    <rPh sb="3" eb="5">
      <t>ヒロコ</t>
    </rPh>
    <phoneticPr fontId="1"/>
  </si>
  <si>
    <t>事務</t>
    <rPh sb="0" eb="2">
      <t>ジム</t>
    </rPh>
    <phoneticPr fontId="1"/>
  </si>
  <si>
    <t>２　法人</t>
  </si>
  <si>
    <t>５　営利法人</t>
  </si>
  <si>
    <t>ゆうげんかいしゃ　らいふ・ふれんど</t>
    <phoneticPr fontId="1"/>
  </si>
  <si>
    <t>有限会社ライフ・フレンド</t>
    <rPh sb="0" eb="4">
      <t>ユウゲンカイシャ</t>
    </rPh>
    <phoneticPr fontId="1"/>
  </si>
  <si>
    <t>神奈川県横浜市神奈川区松ケ丘39-7</t>
    <rPh sb="0" eb="4">
      <t>カナガワケン</t>
    </rPh>
    <rPh sb="4" eb="7">
      <t>ヨコハマシ</t>
    </rPh>
    <rPh sb="7" eb="11">
      <t>カナガワク</t>
    </rPh>
    <rPh sb="11" eb="14">
      <t>マツガオカ</t>
    </rPh>
    <phoneticPr fontId="1"/>
  </si>
  <si>
    <t>045</t>
    <phoneticPr fontId="1"/>
  </si>
  <si>
    <t>290</t>
    <phoneticPr fontId="1"/>
  </si>
  <si>
    <t>3566</t>
    <phoneticPr fontId="1"/>
  </si>
  <si>
    <t>3577</t>
    <phoneticPr fontId="1"/>
  </si>
  <si>
    <t>life.friend.u</t>
    <phoneticPr fontId="1"/>
  </si>
  <si>
    <t>ai.wakwak.com</t>
    <phoneticPr fontId="1"/>
  </si>
  <si>
    <t>http://</t>
  </si>
  <si>
    <t>life-friend.biz-agora.com</t>
    <phoneticPr fontId="1"/>
  </si>
  <si>
    <t>宮本　正</t>
    <rPh sb="0" eb="2">
      <t>ミヤモト</t>
    </rPh>
    <rPh sb="3" eb="4">
      <t>タダシ</t>
    </rPh>
    <phoneticPr fontId="1"/>
  </si>
  <si>
    <t>代表取締役</t>
    <rPh sb="0" eb="5">
      <t>ダイヒョウトリシマリヤク</t>
    </rPh>
    <phoneticPr fontId="1"/>
  </si>
  <si>
    <t>ゆうりょうろうじんほーむ　らいふ・ふれんど</t>
    <phoneticPr fontId="1"/>
  </si>
  <si>
    <t>神奈川県横浜市神奈川区三ツ沢下町7‐12</t>
    <rPh sb="0" eb="4">
      <t>カナガワケン</t>
    </rPh>
    <rPh sb="4" eb="7">
      <t>ヨコハマシ</t>
    </rPh>
    <rPh sb="7" eb="11">
      <t>カナガワク</t>
    </rPh>
    <rPh sb="11" eb="12">
      <t>ミ</t>
    </rPh>
    <rPh sb="13" eb="14">
      <t>ザワ</t>
    </rPh>
    <rPh sb="14" eb="16">
      <t>シモチョウ</t>
    </rPh>
    <phoneticPr fontId="1"/>
  </si>
  <si>
    <t>コスモAoi三ツ沢１階</t>
    <rPh sb="6" eb="7">
      <t>ミ</t>
    </rPh>
    <rPh sb="8" eb="9">
      <t>ザワ</t>
    </rPh>
    <rPh sb="10" eb="11">
      <t>カイ</t>
    </rPh>
    <phoneticPr fontId="1"/>
  </si>
  <si>
    <t>三ツ沢下町</t>
    <rPh sb="0" eb="1">
      <t>ミ</t>
    </rPh>
    <rPh sb="2" eb="3">
      <t>ザワ</t>
    </rPh>
    <rPh sb="3" eb="5">
      <t>シモチョウ</t>
    </rPh>
    <phoneticPr fontId="1"/>
  </si>
  <si>
    <t>横浜市営地下鉄　三ツ沢下町駅　４番出口より徒歩３分</t>
    <rPh sb="0" eb="4">
      <t>ヨコハマシエイ</t>
    </rPh>
    <rPh sb="4" eb="7">
      <t>チカテツ</t>
    </rPh>
    <rPh sb="8" eb="9">
      <t>ミ</t>
    </rPh>
    <rPh sb="10" eb="14">
      <t>ザワシモチョウエキ</t>
    </rPh>
    <rPh sb="16" eb="17">
      <t>バン</t>
    </rPh>
    <rPh sb="17" eb="19">
      <t>デグチ</t>
    </rPh>
    <rPh sb="21" eb="23">
      <t>トホ</t>
    </rPh>
    <rPh sb="24" eb="25">
      <t>フン</t>
    </rPh>
    <phoneticPr fontId="1"/>
  </si>
  <si>
    <t>312</t>
    <phoneticPr fontId="1"/>
  </si>
  <si>
    <t>8525</t>
    <phoneticPr fontId="1"/>
  </si>
  <si>
    <t>755</t>
    <phoneticPr fontId="1"/>
  </si>
  <si>
    <t>3312</t>
    <phoneticPr fontId="1"/>
  </si>
  <si>
    <t>川口　光則</t>
    <rPh sb="0" eb="2">
      <t>カワグチ</t>
    </rPh>
    <rPh sb="3" eb="5">
      <t>ミツノリ</t>
    </rPh>
    <phoneticPr fontId="1"/>
  </si>
  <si>
    <t>３　住宅型</t>
  </si>
  <si>
    <t>１　あり</t>
  </si>
  <si>
    <t>１　耐火建築物</t>
  </si>
  <si>
    <t>１　鉄筋コンクリート造</t>
  </si>
  <si>
    <t>２　事業者が賃借する建物</t>
  </si>
  <si>
    <t>２　相部屋あり</t>
  </si>
  <si>
    <t>２　なし</t>
  </si>
  <si>
    <t>４　なし</t>
  </si>
  <si>
    <t>３　なし</t>
  </si>
  <si>
    <t>面談室（火災通報装置）・廊下中央（火災報知器）・誘導灯</t>
    <rPh sb="0" eb="3">
      <t>メンダンシツ</t>
    </rPh>
    <rPh sb="4" eb="6">
      <t>カサイ</t>
    </rPh>
    <rPh sb="6" eb="8">
      <t>ツウホウ</t>
    </rPh>
    <rPh sb="8" eb="10">
      <t>ソウチ</t>
    </rPh>
    <rPh sb="12" eb="14">
      <t>ロウカ</t>
    </rPh>
    <rPh sb="14" eb="16">
      <t>チュウオウ</t>
    </rPh>
    <rPh sb="17" eb="19">
      <t>カサイ</t>
    </rPh>
    <rPh sb="19" eb="22">
      <t>ホウチキ</t>
    </rPh>
    <rPh sb="24" eb="26">
      <t>ユウドウ</t>
    </rPh>
    <rPh sb="26" eb="27">
      <t>トウ</t>
    </rPh>
    <phoneticPr fontId="1"/>
  </si>
  <si>
    <t>介護職員により日中適時、夜間は夜勤職員により３回以上の巡視</t>
    <rPh sb="0" eb="2">
      <t>カイゴ</t>
    </rPh>
    <rPh sb="2" eb="4">
      <t>ショクイン</t>
    </rPh>
    <rPh sb="7" eb="9">
      <t>ニッチュウ</t>
    </rPh>
    <rPh sb="9" eb="11">
      <t>テキジ</t>
    </rPh>
    <rPh sb="12" eb="14">
      <t>ヤカン</t>
    </rPh>
    <rPh sb="15" eb="17">
      <t>ヤキン</t>
    </rPh>
    <rPh sb="17" eb="19">
      <t>ショクイン</t>
    </rPh>
    <rPh sb="23" eb="26">
      <t>カイイジョウ</t>
    </rPh>
    <rPh sb="27" eb="29">
      <t>ジュンシ</t>
    </rPh>
    <phoneticPr fontId="1"/>
  </si>
  <si>
    <t>有料老人ホームライフ・フレンドは、入所者等が快適で心身ともに充実、安定した生活を営むことに資するとともに、ホームの良好な生活環境を確保することを目的とする。</t>
    <rPh sb="0" eb="2">
      <t>ユウリョウ</t>
    </rPh>
    <rPh sb="2" eb="4">
      <t>ロウジン</t>
    </rPh>
    <rPh sb="17" eb="20">
      <t>ニュウショシャ</t>
    </rPh>
    <rPh sb="20" eb="21">
      <t>トウ</t>
    </rPh>
    <rPh sb="22" eb="24">
      <t>カイテキ</t>
    </rPh>
    <rPh sb="25" eb="27">
      <t>シンシン</t>
    </rPh>
    <rPh sb="30" eb="32">
      <t>ジュウジツ</t>
    </rPh>
    <rPh sb="33" eb="35">
      <t>アンテイ</t>
    </rPh>
    <rPh sb="37" eb="39">
      <t>セイカツ</t>
    </rPh>
    <rPh sb="40" eb="41">
      <t>イトナ</t>
    </rPh>
    <rPh sb="45" eb="46">
      <t>シ</t>
    </rPh>
    <rPh sb="57" eb="59">
      <t>リョウコウ</t>
    </rPh>
    <rPh sb="60" eb="62">
      <t>セイカツ</t>
    </rPh>
    <rPh sb="62" eb="64">
      <t>カンキョウ</t>
    </rPh>
    <rPh sb="65" eb="67">
      <t>カクホ</t>
    </rPh>
    <rPh sb="72" eb="74">
      <t>モクテキ</t>
    </rPh>
    <phoneticPr fontId="1"/>
  </si>
  <si>
    <t>少人数で利用者一人一人のニーズに対応した家庭的な雰囲気のある親身なサービス提供に努めます。</t>
    <rPh sb="0" eb="3">
      <t>ショウニンズウ</t>
    </rPh>
    <rPh sb="4" eb="7">
      <t>リヨウシャ</t>
    </rPh>
    <rPh sb="7" eb="11">
      <t>ヒトリヒトリ</t>
    </rPh>
    <rPh sb="16" eb="18">
      <t>タイオウ</t>
    </rPh>
    <rPh sb="20" eb="23">
      <t>カテイテキ</t>
    </rPh>
    <rPh sb="24" eb="27">
      <t>フンイキ</t>
    </rPh>
    <rPh sb="30" eb="32">
      <t>シンミ</t>
    </rPh>
    <rPh sb="37" eb="39">
      <t>テイキョウ</t>
    </rPh>
    <rPh sb="40" eb="41">
      <t>ツト</t>
    </rPh>
    <phoneticPr fontId="1"/>
  </si>
  <si>
    <t>１　自ら実施</t>
  </si>
  <si>
    <t>○</t>
  </si>
  <si>
    <t>協力医療機関の医師による原則月２回の訪問。協力医院以外の通院介助は１時間1,000円の人件費で対応。</t>
    <rPh sb="0" eb="4">
      <t>キョウリョクイリョウ</t>
    </rPh>
    <rPh sb="4" eb="6">
      <t>キカン</t>
    </rPh>
    <rPh sb="7" eb="9">
      <t>イシ</t>
    </rPh>
    <rPh sb="12" eb="14">
      <t>ゲンソク</t>
    </rPh>
    <rPh sb="14" eb="15">
      <t>ツキ</t>
    </rPh>
    <rPh sb="16" eb="17">
      <t>カイ</t>
    </rPh>
    <rPh sb="18" eb="20">
      <t>ホウモン</t>
    </rPh>
    <rPh sb="21" eb="23">
      <t>キョウリョク</t>
    </rPh>
    <rPh sb="23" eb="25">
      <t>イイン</t>
    </rPh>
    <rPh sb="25" eb="27">
      <t>イガイ</t>
    </rPh>
    <rPh sb="28" eb="30">
      <t>ツウイン</t>
    </rPh>
    <rPh sb="30" eb="32">
      <t>カイジョ</t>
    </rPh>
    <rPh sb="34" eb="36">
      <t>ジカン</t>
    </rPh>
    <rPh sb="41" eb="42">
      <t>エン</t>
    </rPh>
    <rPh sb="43" eb="46">
      <t>ジンケンヒ</t>
    </rPh>
    <rPh sb="47" eb="49">
      <t>タイオウ</t>
    </rPh>
    <phoneticPr fontId="1"/>
  </si>
  <si>
    <t>赤尾内科クリニック</t>
    <rPh sb="0" eb="4">
      <t>アカオナイカ</t>
    </rPh>
    <phoneticPr fontId="1"/>
  </si>
  <si>
    <t>横浜市神奈川区三ツ沢下町11-22</t>
    <rPh sb="0" eb="3">
      <t>ヨコハマシ</t>
    </rPh>
    <rPh sb="3" eb="7">
      <t>カナガワク</t>
    </rPh>
    <rPh sb="7" eb="8">
      <t>ミ</t>
    </rPh>
    <rPh sb="9" eb="10">
      <t>ザワ</t>
    </rPh>
    <rPh sb="10" eb="12">
      <t>シモチョウ</t>
    </rPh>
    <phoneticPr fontId="1"/>
  </si>
  <si>
    <t>内科・循環器内科</t>
    <rPh sb="0" eb="2">
      <t>ナイカ</t>
    </rPh>
    <rPh sb="3" eb="8">
      <t>ジュンカンキナイカ</t>
    </rPh>
    <phoneticPr fontId="1"/>
  </si>
  <si>
    <t>定期健診・訪問診療・緊急時対応・相談</t>
    <rPh sb="0" eb="4">
      <t>テイキケンシン</t>
    </rPh>
    <rPh sb="5" eb="7">
      <t>ホウモン</t>
    </rPh>
    <rPh sb="7" eb="9">
      <t>シンリョウ</t>
    </rPh>
    <rPh sb="10" eb="12">
      <t>キンキュウ</t>
    </rPh>
    <rPh sb="12" eb="13">
      <t>ジ</t>
    </rPh>
    <rPh sb="13" eb="15">
      <t>タイオウ</t>
    </rPh>
    <rPh sb="16" eb="18">
      <t>ソウダン</t>
    </rPh>
    <phoneticPr fontId="1"/>
  </si>
  <si>
    <t>内科</t>
    <rPh sb="0" eb="2">
      <t>ナイカ</t>
    </rPh>
    <phoneticPr fontId="1"/>
  </si>
  <si>
    <t>アーチクリニック</t>
    <phoneticPr fontId="1"/>
  </si>
  <si>
    <t>内科・呼吸器内科・消火器内科</t>
    <rPh sb="0" eb="2">
      <t>ナイカ</t>
    </rPh>
    <rPh sb="3" eb="6">
      <t>コキュウキ</t>
    </rPh>
    <rPh sb="6" eb="8">
      <t>ナイカ</t>
    </rPh>
    <rPh sb="9" eb="12">
      <t>ショウカキ</t>
    </rPh>
    <rPh sb="12" eb="14">
      <t>ナイカ</t>
    </rPh>
    <phoneticPr fontId="1"/>
  </si>
  <si>
    <t>三ツ沢上町歯科医院</t>
    <rPh sb="0" eb="1">
      <t>ミ</t>
    </rPh>
    <rPh sb="2" eb="3">
      <t>ザワ</t>
    </rPh>
    <rPh sb="3" eb="5">
      <t>カミチョウ</t>
    </rPh>
    <rPh sb="5" eb="7">
      <t>シカ</t>
    </rPh>
    <rPh sb="7" eb="9">
      <t>イイン</t>
    </rPh>
    <phoneticPr fontId="1"/>
  </si>
  <si>
    <t>横浜市神奈川区三ツ沢上町2-7</t>
    <rPh sb="0" eb="3">
      <t>ヨコハマシ</t>
    </rPh>
    <rPh sb="3" eb="7">
      <t>カナガワク</t>
    </rPh>
    <rPh sb="7" eb="8">
      <t>ミ</t>
    </rPh>
    <rPh sb="9" eb="10">
      <t>ザワ</t>
    </rPh>
    <rPh sb="10" eb="12">
      <t>カミチョウ</t>
    </rPh>
    <phoneticPr fontId="1"/>
  </si>
  <si>
    <t>一泊二日　\11,000円（内税\1,000）
7日間を限度とし体験入居契約を締結します。
介護保険は適用外となります。</t>
    <rPh sb="0" eb="2">
      <t>イッパク</t>
    </rPh>
    <rPh sb="2" eb="4">
      <t>フツカ</t>
    </rPh>
    <rPh sb="12" eb="13">
      <t>エン</t>
    </rPh>
    <rPh sb="14" eb="16">
      <t>ウチゼイ</t>
    </rPh>
    <rPh sb="25" eb="26">
      <t>ニチ</t>
    </rPh>
    <rPh sb="26" eb="27">
      <t>カン</t>
    </rPh>
    <rPh sb="28" eb="30">
      <t>ゲンド</t>
    </rPh>
    <rPh sb="32" eb="34">
      <t>タイケン</t>
    </rPh>
    <rPh sb="34" eb="36">
      <t>ニュウキョ</t>
    </rPh>
    <rPh sb="36" eb="38">
      <t>ケイヤク</t>
    </rPh>
    <rPh sb="39" eb="41">
      <t>テイケツ</t>
    </rPh>
    <rPh sb="46" eb="48">
      <t>カイゴ</t>
    </rPh>
    <rPh sb="48" eb="50">
      <t>ホケン</t>
    </rPh>
    <rPh sb="51" eb="53">
      <t>テキヨウ</t>
    </rPh>
    <rPh sb="53" eb="54">
      <t>ガイ</t>
    </rPh>
    <phoneticPr fontId="1"/>
  </si>
  <si>
    <t>有限会社ライフ・フレンド　ホームヘルプサービス</t>
    <rPh sb="0" eb="4">
      <t>ユウゲンカイシャ</t>
    </rPh>
    <phoneticPr fontId="1"/>
  </si>
  <si>
    <t>１　利用権方式</t>
  </si>
  <si>
    <t>３　月払い方式</t>
  </si>
  <si>
    <t>２　日割り計算で減額</t>
  </si>
  <si>
    <t>神奈川県に係る消費者物価指数及び人件費を勘案</t>
    <rPh sb="0" eb="3">
      <t>カナガワ</t>
    </rPh>
    <rPh sb="3" eb="4">
      <t>ケン</t>
    </rPh>
    <rPh sb="5" eb="6">
      <t>カカワ</t>
    </rPh>
    <rPh sb="7" eb="10">
      <t>ショウヒシャ</t>
    </rPh>
    <rPh sb="10" eb="12">
      <t>ブッカ</t>
    </rPh>
    <rPh sb="12" eb="14">
      <t>シスウ</t>
    </rPh>
    <rPh sb="14" eb="15">
      <t>オヨ</t>
    </rPh>
    <rPh sb="16" eb="19">
      <t>ジンケンヒ</t>
    </rPh>
    <rPh sb="20" eb="22">
      <t>カンアン</t>
    </rPh>
    <phoneticPr fontId="1"/>
  </si>
  <si>
    <t>運営懇談会の意見を聴いて同意を得る</t>
    <rPh sb="0" eb="2">
      <t>ウンエイ</t>
    </rPh>
    <rPh sb="2" eb="5">
      <t>コンダンカイ</t>
    </rPh>
    <rPh sb="6" eb="8">
      <t>イケン</t>
    </rPh>
    <rPh sb="9" eb="10">
      <t>キ</t>
    </rPh>
    <rPh sb="12" eb="14">
      <t>ドウイ</t>
    </rPh>
    <rPh sb="15" eb="16">
      <t>エ</t>
    </rPh>
    <phoneticPr fontId="1"/>
  </si>
  <si>
    <t>要介護2</t>
    <rPh sb="0" eb="3">
      <t>ヨウカイゴ</t>
    </rPh>
    <phoneticPr fontId="1"/>
  </si>
  <si>
    <t>要介護5</t>
    <rPh sb="0" eb="3">
      <t>ヨウカイゴ</t>
    </rPh>
    <phoneticPr fontId="1"/>
  </si>
  <si>
    <t>近傍家賃相場及び改修費、設備費を勘案して算出</t>
    <rPh sb="0" eb="1">
      <t>キン</t>
    </rPh>
    <rPh sb="1" eb="2">
      <t>ソバ</t>
    </rPh>
    <rPh sb="2" eb="4">
      <t>ヤチン</t>
    </rPh>
    <rPh sb="4" eb="6">
      <t>ソウバ</t>
    </rPh>
    <rPh sb="6" eb="7">
      <t>オヨ</t>
    </rPh>
    <rPh sb="8" eb="11">
      <t>カイシュウヒ</t>
    </rPh>
    <rPh sb="12" eb="15">
      <t>セツビヒ</t>
    </rPh>
    <rPh sb="16" eb="18">
      <t>カンアン</t>
    </rPh>
    <rPh sb="20" eb="22">
      <t>サンシュツ</t>
    </rPh>
    <phoneticPr fontId="1"/>
  </si>
  <si>
    <t>事務・管理部門の人件費、事務費、施設の維持管理費</t>
    <rPh sb="0" eb="2">
      <t>ジム</t>
    </rPh>
    <rPh sb="3" eb="7">
      <t>カンリブモン</t>
    </rPh>
    <rPh sb="8" eb="11">
      <t>ジンケンヒ</t>
    </rPh>
    <rPh sb="12" eb="14">
      <t>ジム</t>
    </rPh>
    <rPh sb="14" eb="15">
      <t>ヒ</t>
    </rPh>
    <rPh sb="16" eb="18">
      <t>シセツ</t>
    </rPh>
    <rPh sb="19" eb="21">
      <t>イジ</t>
    </rPh>
    <rPh sb="21" eb="24">
      <t>カンリヒ</t>
    </rPh>
    <phoneticPr fontId="1"/>
  </si>
  <si>
    <t>1ケ月30日で計算（朝食300円、昼食600円、夕食600円）
欠食は2日前までの申し出により精算します</t>
    <rPh sb="2" eb="3">
      <t>ツキ</t>
    </rPh>
    <rPh sb="5" eb="6">
      <t>ヒ</t>
    </rPh>
    <rPh sb="7" eb="9">
      <t>ケイサン</t>
    </rPh>
    <rPh sb="10" eb="12">
      <t>チョウショク</t>
    </rPh>
    <rPh sb="15" eb="16">
      <t>エン</t>
    </rPh>
    <rPh sb="17" eb="19">
      <t>チュウショク</t>
    </rPh>
    <rPh sb="22" eb="23">
      <t>エン</t>
    </rPh>
    <rPh sb="24" eb="26">
      <t>ユウショク</t>
    </rPh>
    <rPh sb="29" eb="30">
      <t>エン</t>
    </rPh>
    <rPh sb="32" eb="34">
      <t>ケッショク</t>
    </rPh>
    <rPh sb="36" eb="38">
      <t>ヒマエ</t>
    </rPh>
    <rPh sb="41" eb="42">
      <t>モウ</t>
    </rPh>
    <rPh sb="43" eb="44">
      <t>デ</t>
    </rPh>
    <rPh sb="47" eb="49">
      <t>セイサン</t>
    </rPh>
    <phoneticPr fontId="1"/>
  </si>
  <si>
    <t>専用部分の電気及び共有部分の電気代、ガス代、水道料を勘案して算出</t>
    <rPh sb="0" eb="2">
      <t>センヨウ</t>
    </rPh>
    <rPh sb="2" eb="4">
      <t>ブブン</t>
    </rPh>
    <rPh sb="5" eb="7">
      <t>デンキ</t>
    </rPh>
    <rPh sb="7" eb="8">
      <t>オヨ</t>
    </rPh>
    <rPh sb="9" eb="11">
      <t>キョウユウ</t>
    </rPh>
    <rPh sb="11" eb="13">
      <t>ブブン</t>
    </rPh>
    <rPh sb="14" eb="17">
      <t>デンキダイ</t>
    </rPh>
    <rPh sb="20" eb="21">
      <t>ダイ</t>
    </rPh>
    <rPh sb="22" eb="25">
      <t>スイドウリョウ</t>
    </rPh>
    <rPh sb="26" eb="28">
      <t>カンアン</t>
    </rPh>
    <rPh sb="30" eb="32">
      <t>サンシュツ</t>
    </rPh>
    <phoneticPr fontId="1"/>
  </si>
  <si>
    <t>オムツ代、医療費、理美容代、個別の注文による食品、行事食の通常食との差額、介護職員が専属で介助する通院、外出の人件費相当額（1時間1,000円）</t>
    <rPh sb="3" eb="4">
      <t>ダイ</t>
    </rPh>
    <rPh sb="5" eb="8">
      <t>イリョウヒ</t>
    </rPh>
    <rPh sb="9" eb="13">
      <t>リビヨウダイ</t>
    </rPh>
    <rPh sb="14" eb="16">
      <t>コベツ</t>
    </rPh>
    <rPh sb="17" eb="19">
      <t>チュウモン</t>
    </rPh>
    <rPh sb="22" eb="24">
      <t>ショクヒン</t>
    </rPh>
    <rPh sb="25" eb="28">
      <t>ギョウジショク</t>
    </rPh>
    <rPh sb="29" eb="31">
      <t>ツウジョウ</t>
    </rPh>
    <rPh sb="31" eb="32">
      <t>ショク</t>
    </rPh>
    <rPh sb="34" eb="36">
      <t>サガク</t>
    </rPh>
    <rPh sb="37" eb="41">
      <t>カイゴショクイン</t>
    </rPh>
    <rPh sb="42" eb="44">
      <t>センゾク</t>
    </rPh>
    <rPh sb="45" eb="47">
      <t>カイジョ</t>
    </rPh>
    <rPh sb="49" eb="51">
      <t>ツウイン</t>
    </rPh>
    <rPh sb="52" eb="54">
      <t>ガイシュツ</t>
    </rPh>
    <rPh sb="55" eb="58">
      <t>ジンケンヒ</t>
    </rPh>
    <rPh sb="58" eb="60">
      <t>ソウトウ</t>
    </rPh>
    <rPh sb="60" eb="61">
      <t>ガク</t>
    </rPh>
    <rPh sb="63" eb="65">
      <t>ジカン</t>
    </rPh>
    <rPh sb="70" eb="71">
      <t>エン</t>
    </rPh>
    <phoneticPr fontId="1"/>
  </si>
  <si>
    <t>土曜日・日曜日・年末年始</t>
    <rPh sb="0" eb="3">
      <t>ドヨウビ</t>
    </rPh>
    <rPh sb="4" eb="7">
      <t>ニチヨウビ</t>
    </rPh>
    <rPh sb="8" eb="12">
      <t>ネンマツネンシ</t>
    </rPh>
    <phoneticPr fontId="1"/>
  </si>
  <si>
    <t>施設管理者　川口光則</t>
    <rPh sb="0" eb="5">
      <t>シセツカンリシャ</t>
    </rPh>
    <rPh sb="6" eb="8">
      <t>カワグチ</t>
    </rPh>
    <rPh sb="8" eb="10">
      <t>ミツノリ</t>
    </rPh>
    <phoneticPr fontId="1"/>
  </si>
  <si>
    <t>なし</t>
    <phoneticPr fontId="1"/>
  </si>
  <si>
    <t>横浜市健康福祉局　高齢施設課</t>
    <rPh sb="0" eb="3">
      <t>ヨコハマシ</t>
    </rPh>
    <rPh sb="3" eb="5">
      <t>ケンコウ</t>
    </rPh>
    <rPh sb="5" eb="8">
      <t>フクシキョク</t>
    </rPh>
    <rPh sb="9" eb="11">
      <t>コウレイ</t>
    </rPh>
    <rPh sb="11" eb="14">
      <t>シセツカ</t>
    </rPh>
    <phoneticPr fontId="1"/>
  </si>
  <si>
    <t>671</t>
    <phoneticPr fontId="1"/>
  </si>
  <si>
    <t>3923</t>
    <phoneticPr fontId="1"/>
  </si>
  <si>
    <t>土曜日・日曜日・祝祭日・年末年始</t>
    <rPh sb="0" eb="3">
      <t>ドヨウビ</t>
    </rPh>
    <rPh sb="4" eb="7">
      <t>ニチヨウビ</t>
    </rPh>
    <rPh sb="8" eb="11">
      <t>シュクサイジツ</t>
    </rPh>
    <rPh sb="12" eb="16">
      <t>ネンマツネンシ</t>
    </rPh>
    <phoneticPr fontId="1"/>
  </si>
  <si>
    <t>神奈川県国民健康保険団体連合会　介護苦情相談室</t>
    <rPh sb="0" eb="4">
      <t>カナガワケン</t>
    </rPh>
    <rPh sb="4" eb="6">
      <t>コクミン</t>
    </rPh>
    <rPh sb="6" eb="8">
      <t>ケンコウ</t>
    </rPh>
    <rPh sb="8" eb="10">
      <t>ホケン</t>
    </rPh>
    <rPh sb="10" eb="12">
      <t>ダンタイ</t>
    </rPh>
    <rPh sb="12" eb="15">
      <t>レンゴウカイ</t>
    </rPh>
    <rPh sb="16" eb="18">
      <t>カイゴ</t>
    </rPh>
    <rPh sb="18" eb="20">
      <t>クジョウ</t>
    </rPh>
    <rPh sb="20" eb="23">
      <t>ソウダンシツ</t>
    </rPh>
    <phoneticPr fontId="1"/>
  </si>
  <si>
    <t>329</t>
    <phoneticPr fontId="1"/>
  </si>
  <si>
    <t>3447</t>
    <phoneticPr fontId="1"/>
  </si>
  <si>
    <t>随時</t>
    <rPh sb="0" eb="2">
      <t>ズイジ</t>
    </rPh>
    <phoneticPr fontId="1"/>
  </si>
  <si>
    <t>２　入居希望者に交付</t>
  </si>
  <si>
    <t>１　入居希望者に公開</t>
  </si>
  <si>
    <t>個室ではない（相部屋）
面積が13㎡以上（夫婦等居室は一人当たり10.65㎡以上）ない</t>
    <rPh sb="0" eb="2">
      <t>コシツ</t>
    </rPh>
    <rPh sb="7" eb="10">
      <t>アイベヤ</t>
    </rPh>
    <rPh sb="12" eb="14">
      <t>メンセキ</t>
    </rPh>
    <rPh sb="18" eb="20">
      <t>イジョウ</t>
    </rPh>
    <rPh sb="21" eb="23">
      <t>フウフ</t>
    </rPh>
    <rPh sb="23" eb="24">
      <t>トウ</t>
    </rPh>
    <rPh sb="24" eb="26">
      <t>キョシツ</t>
    </rPh>
    <rPh sb="27" eb="30">
      <t>ヒトリア</t>
    </rPh>
    <rPh sb="38" eb="40">
      <t>イジョウ</t>
    </rPh>
    <phoneticPr fontId="1"/>
  </si>
  <si>
    <t>３　適合していない</t>
  </si>
  <si>
    <t>横浜市神奈川区三ツ沢下町7-12　コスモAoi三ツ沢１階</t>
    <rPh sb="0" eb="3">
      <t>ヨコハマシ</t>
    </rPh>
    <rPh sb="3" eb="7">
      <t>カナガワク</t>
    </rPh>
    <rPh sb="7" eb="8">
      <t>ミ</t>
    </rPh>
    <rPh sb="9" eb="12">
      <t>ザワシモチョウ</t>
    </rPh>
    <rPh sb="23" eb="24">
      <t>ミ</t>
    </rPh>
    <rPh sb="25" eb="26">
      <t>ザワ</t>
    </rPh>
    <rPh sb="27" eb="28">
      <t>カイ</t>
    </rPh>
    <phoneticPr fontId="1"/>
  </si>
  <si>
    <t>小規模多機能　地域の絆　三ツ沢</t>
    <rPh sb="0" eb="6">
      <t>ショウキボタキノウ</t>
    </rPh>
    <rPh sb="7" eb="9">
      <t>チイキ</t>
    </rPh>
    <rPh sb="10" eb="11">
      <t>キズナ</t>
    </rPh>
    <rPh sb="12" eb="13">
      <t>ミ</t>
    </rPh>
    <rPh sb="14" eb="15">
      <t>ザワ</t>
    </rPh>
    <phoneticPr fontId="1"/>
  </si>
  <si>
    <t>横浜市神奈川区三ツ沢中町5-22</t>
    <rPh sb="0" eb="3">
      <t>ヨコハマシ</t>
    </rPh>
    <rPh sb="3" eb="8">
      <t>カナガワクミ</t>
    </rPh>
    <rPh sb="10" eb="12">
      <t>ナカチョウ</t>
    </rPh>
    <phoneticPr fontId="1"/>
  </si>
  <si>
    <t>グループホーム地域の絆　横浜</t>
    <rPh sb="7" eb="9">
      <t>チイキ</t>
    </rPh>
    <rPh sb="10" eb="11">
      <t>キズナ</t>
    </rPh>
    <rPh sb="12" eb="14">
      <t>ヨコハマ</t>
    </rPh>
    <phoneticPr fontId="1"/>
  </si>
  <si>
    <t>横浜市神奈川区松ヶ丘39-7</t>
    <rPh sb="0" eb="3">
      <t>ヨコハマシ</t>
    </rPh>
    <rPh sb="3" eb="7">
      <t>カナガワク</t>
    </rPh>
    <rPh sb="7" eb="10">
      <t>マツガオカ</t>
    </rPh>
    <phoneticPr fontId="1"/>
  </si>
  <si>
    <t>横浜介護支援センター　ライフ・フレンド</t>
    <rPh sb="0" eb="2">
      <t>ヨコハマ</t>
    </rPh>
    <rPh sb="2" eb="4">
      <t>カイゴ</t>
    </rPh>
    <rPh sb="4" eb="6">
      <t>シエン</t>
    </rPh>
    <phoneticPr fontId="1"/>
  </si>
  <si>
    <t>実費</t>
    <rPh sb="0" eb="2">
      <t>ジッピ</t>
    </rPh>
    <phoneticPr fontId="1"/>
  </si>
  <si>
    <t>1時間
1,000円</t>
    <rPh sb="1" eb="3">
      <t>ジカン</t>
    </rPh>
    <rPh sb="9" eb="10">
      <t>エン</t>
    </rPh>
    <phoneticPr fontId="1"/>
  </si>
  <si>
    <t>ヘルパーが専属で通院介助する場合</t>
    <phoneticPr fontId="1"/>
  </si>
  <si>
    <t>ヘルパーが専属で買い物代行を行う場合</t>
    <phoneticPr fontId="1"/>
  </si>
  <si>
    <t>ヘルパーが専属で役所手続き行を行う場合</t>
    <rPh sb="8" eb="10">
      <t>ヤクショ</t>
    </rPh>
    <rPh sb="10" eb="12">
      <t>テツヅ</t>
    </rPh>
    <phoneticPr fontId="1"/>
  </si>
  <si>
    <t>ヘルパーが専属で入退院の同行をする場合（1時間1,000円）</t>
    <phoneticPr fontId="1"/>
  </si>
  <si>
    <t>有料老人ホーム　ライフ・フレンド</t>
    <rPh sb="0" eb="4">
      <t>ユウリョウロウジン</t>
    </rPh>
    <phoneticPr fontId="1"/>
  </si>
  <si>
    <t>横浜市神奈川区新子安1-33-15　グリシーヌ201</t>
    <rPh sb="0" eb="3">
      <t>ヨコハマシ</t>
    </rPh>
    <rPh sb="3" eb="7">
      <t>カナガワク</t>
    </rPh>
    <rPh sb="7" eb="10">
      <t>シンコヤス</t>
    </rPh>
    <phoneticPr fontId="1"/>
  </si>
  <si>
    <t>入居後に介護対応・医療措置が困難な場合は、関係者と相談のうえ退去要請を依頼することがあります。</t>
    <phoneticPr fontId="1"/>
  </si>
  <si>
    <t xml:space="preserve">入居契約第29条
一、入居申込書に虚偽の事項を記載する等の不正手段により入居したとき
二、月払い利用料その他の支払いを正当な理由なく、しばしば遅延するとき
三、第20条に違反したとき
四、入居者の行為が、他の入居者又は従業員の生命に危害を及ぼし、又はその危害の切迫した恐れがあり、かつ有料老人ホームにおける通常の介護方法及び接遇方法ではこれを防止することができないとき
</t>
    <rPh sb="0" eb="2">
      <t>ニュウキョ</t>
    </rPh>
    <rPh sb="2" eb="4">
      <t>ケイヤク</t>
    </rPh>
    <rPh sb="4" eb="5">
      <t>ダイ</t>
    </rPh>
    <rPh sb="7" eb="8">
      <t>ジョウ</t>
    </rPh>
    <rPh sb="9" eb="10">
      <t>1</t>
    </rPh>
    <rPh sb="11" eb="13">
      <t>ニュウキョ</t>
    </rPh>
    <rPh sb="13" eb="16">
      <t>モウシコミショ</t>
    </rPh>
    <rPh sb="17" eb="19">
      <t>キョギ</t>
    </rPh>
    <rPh sb="20" eb="22">
      <t>ジコウ</t>
    </rPh>
    <rPh sb="23" eb="25">
      <t>キサイ</t>
    </rPh>
    <rPh sb="27" eb="28">
      <t>ナド</t>
    </rPh>
    <rPh sb="29" eb="33">
      <t>フセイシュダン</t>
    </rPh>
    <rPh sb="36" eb="38">
      <t>ニュウキョ</t>
    </rPh>
    <rPh sb="43" eb="44">
      <t>2</t>
    </rPh>
    <rPh sb="45" eb="47">
      <t>ツキバラ</t>
    </rPh>
    <rPh sb="48" eb="51">
      <t>リヨウリョウ</t>
    </rPh>
    <rPh sb="53" eb="54">
      <t>タ</t>
    </rPh>
    <rPh sb="55" eb="57">
      <t>シハラ</t>
    </rPh>
    <rPh sb="59" eb="61">
      <t>セイトウ</t>
    </rPh>
    <rPh sb="62" eb="64">
      <t>リユウ</t>
    </rPh>
    <rPh sb="71" eb="73">
      <t>チエン</t>
    </rPh>
    <rPh sb="78" eb="79">
      <t>3</t>
    </rPh>
    <rPh sb="80" eb="81">
      <t>ダイ</t>
    </rPh>
    <rPh sb="83" eb="84">
      <t>ジョウ</t>
    </rPh>
    <rPh sb="85" eb="87">
      <t>イハン</t>
    </rPh>
    <rPh sb="92" eb="93">
      <t>4</t>
    </rPh>
    <rPh sb="94" eb="97">
      <t>ニュウキョシャ</t>
    </rPh>
    <rPh sb="98" eb="100">
      <t>コウイ</t>
    </rPh>
    <rPh sb="102" eb="103">
      <t>ホカ</t>
    </rPh>
    <rPh sb="104" eb="107">
      <t>ニュウキョシャ</t>
    </rPh>
    <rPh sb="107" eb="108">
      <t>マタ</t>
    </rPh>
    <rPh sb="109" eb="112">
      <t>ジュウギョウイン</t>
    </rPh>
    <rPh sb="113" eb="115">
      <t>セイメイ</t>
    </rPh>
    <rPh sb="116" eb="118">
      <t>キガイ</t>
    </rPh>
    <rPh sb="119" eb="120">
      <t>オヨ</t>
    </rPh>
    <rPh sb="123" eb="124">
      <t>マタ</t>
    </rPh>
    <rPh sb="127" eb="129">
      <t>キガイ</t>
    </rPh>
    <rPh sb="130" eb="132">
      <t>セッパク</t>
    </rPh>
    <rPh sb="134" eb="135">
      <t>オソ</t>
    </rPh>
    <rPh sb="142" eb="144">
      <t>ユウリョウ</t>
    </rPh>
    <rPh sb="144" eb="146">
      <t>ロウジン</t>
    </rPh>
    <rPh sb="153" eb="155">
      <t>ツウジョウ</t>
    </rPh>
    <rPh sb="156" eb="158">
      <t>カイゴ</t>
    </rPh>
    <rPh sb="158" eb="160">
      <t>ホウホウ</t>
    </rPh>
    <rPh sb="160" eb="161">
      <t>オヨ</t>
    </rPh>
    <rPh sb="162" eb="164">
      <t>セツグウ</t>
    </rPh>
    <rPh sb="164" eb="166">
      <t>ホウホウ</t>
    </rPh>
    <rPh sb="171" eb="173">
      <t>ボウシ</t>
    </rPh>
    <phoneticPr fontId="1"/>
  </si>
  <si>
    <t>一、入居者が死亡したとき
二、事業者が第29条に基づき解除を通告し、予告期間が満了したとき
三、入居者が第30条に基づき解約を行ったとき</t>
    <rPh sb="0" eb="1">
      <t>1</t>
    </rPh>
    <rPh sb="2" eb="5">
      <t>ニュウキョシャ</t>
    </rPh>
    <rPh sb="6" eb="8">
      <t>シボウ</t>
    </rPh>
    <rPh sb="13" eb="14">
      <t>2</t>
    </rPh>
    <rPh sb="15" eb="18">
      <t>ジギョウシャ</t>
    </rPh>
    <rPh sb="19" eb="20">
      <t>ダイ</t>
    </rPh>
    <rPh sb="22" eb="23">
      <t>ジョウ</t>
    </rPh>
    <rPh sb="24" eb="25">
      <t>モト</t>
    </rPh>
    <rPh sb="27" eb="29">
      <t>カイジョ</t>
    </rPh>
    <rPh sb="30" eb="32">
      <t>ツウコク</t>
    </rPh>
    <rPh sb="34" eb="36">
      <t>ヨコク</t>
    </rPh>
    <rPh sb="36" eb="38">
      <t>キカン</t>
    </rPh>
    <rPh sb="39" eb="41">
      <t>マンリョウ</t>
    </rPh>
    <rPh sb="46" eb="47">
      <t>3</t>
    </rPh>
    <rPh sb="48" eb="51">
      <t>ニュウキョシャ</t>
    </rPh>
    <rPh sb="52" eb="53">
      <t>ダイ</t>
    </rPh>
    <rPh sb="55" eb="56">
      <t>ジョウ</t>
    </rPh>
    <rPh sb="57" eb="58">
      <t>モト</t>
    </rPh>
    <rPh sb="60" eb="62">
      <t>カイヤク</t>
    </rPh>
    <rPh sb="63" eb="64">
      <t>オコナ</t>
    </rPh>
    <phoneticPr fontId="1"/>
  </si>
  <si>
    <t>介護福祉士</t>
    <rPh sb="0" eb="5">
      <t>カイゴフクシシ</t>
    </rPh>
    <phoneticPr fontId="1"/>
  </si>
  <si>
    <t>土曜日・日曜日・祝祭日・年末年始</t>
    <phoneticPr fontId="1"/>
  </si>
  <si>
    <t>AIG損害保険株式会社
賠償責任保険</t>
    <rPh sb="3" eb="5">
      <t>ソンガイ</t>
    </rPh>
    <rPh sb="5" eb="7">
      <t>ホケン</t>
    </rPh>
    <rPh sb="7" eb="11">
      <t>カブシキガイシャ</t>
    </rPh>
    <rPh sb="12" eb="14">
      <t>バイショウ</t>
    </rPh>
    <rPh sb="14" eb="16">
      <t>セキニン</t>
    </rPh>
    <rPh sb="16" eb="18">
      <t>ホケン</t>
    </rPh>
    <phoneticPr fontId="1"/>
  </si>
  <si>
    <t>本社　宮本正</t>
    <rPh sb="0" eb="2">
      <t>ホンシャ</t>
    </rPh>
    <rPh sb="3" eb="5">
      <t>ミヤモト</t>
    </rPh>
    <rPh sb="5" eb="6">
      <t>タダシ</t>
    </rPh>
    <phoneticPr fontId="1"/>
  </si>
  <si>
    <t>横浜介護支援センター　ライフ・フレンド</t>
    <phoneticPr fontId="1"/>
  </si>
  <si>
    <t>1410092020101</t>
    <phoneticPr fontId="1"/>
  </si>
  <si>
    <t>2020002058891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</si>
</sst>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topLeftCell="A7" zoomScale="85" zoomScaleNormal="85" zoomScaleSheetLayoutView="100" workbookViewId="0">
      <selection activeCell="J16" sqref="J16:P1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2025</v>
      </c>
      <c r="G4" s="111"/>
      <c r="H4" s="25" t="s">
        <v>466</v>
      </c>
      <c r="I4" s="569">
        <v>1</v>
      </c>
      <c r="J4" s="111"/>
      <c r="K4" s="25" t="s">
        <v>2448</v>
      </c>
      <c r="L4" s="569">
        <v>28</v>
      </c>
      <c r="M4" s="111"/>
      <c r="N4" s="109" t="s">
        <v>468</v>
      </c>
      <c r="O4" s="109"/>
      <c r="P4" s="112"/>
    </row>
    <row r="5" spans="1:20" ht="20.100000000000001" customHeight="1">
      <c r="B5" s="147" t="s">
        <v>1</v>
      </c>
      <c r="C5" s="148"/>
      <c r="D5" s="148"/>
      <c r="E5" s="149"/>
      <c r="F5" s="570" t="s">
        <v>2527</v>
      </c>
      <c r="G5" s="150"/>
      <c r="H5" s="150"/>
      <c r="I5" s="150"/>
      <c r="J5" s="150"/>
      <c r="K5" s="150"/>
      <c r="L5" s="150"/>
      <c r="M5" s="150"/>
      <c r="N5" s="150"/>
      <c r="O5" s="150"/>
      <c r="P5" s="150"/>
      <c r="Q5" s="11"/>
    </row>
    <row r="6" spans="1:20" ht="20.100000000000001" customHeight="1">
      <c r="B6" s="147" t="s">
        <v>2</v>
      </c>
      <c r="C6" s="148"/>
      <c r="D6" s="148"/>
      <c r="E6" s="149"/>
      <c r="F6" s="570" t="s">
        <v>2528</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2630</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2530</v>
      </c>
      <c r="K12" s="132"/>
      <c r="L12" s="132"/>
      <c r="M12" s="132"/>
      <c r="N12" s="132"/>
      <c r="O12" s="133"/>
      <c r="P12" s="134"/>
    </row>
    <row r="13" spans="1:20" ht="39" customHeight="1">
      <c r="B13" s="135" t="s">
        <v>5</v>
      </c>
      <c r="C13" s="74"/>
      <c r="D13" s="74"/>
      <c r="E13" s="74"/>
      <c r="F13" s="59" t="s">
        <v>12</v>
      </c>
      <c r="G13" s="60"/>
      <c r="H13" s="575" t="s">
        <v>2531</v>
      </c>
      <c r="I13" s="136"/>
      <c r="J13" s="136"/>
      <c r="K13" s="136"/>
      <c r="L13" s="136"/>
      <c r="M13" s="136"/>
      <c r="N13" s="136"/>
      <c r="O13" s="136"/>
      <c r="P13" s="137"/>
      <c r="S13" s="12" t="str">
        <f>IF(H13="","未記入","")</f>
        <v/>
      </c>
    </row>
    <row r="14" spans="1:20" ht="39" customHeight="1">
      <c r="B14" s="135"/>
      <c r="C14" s="74"/>
      <c r="D14" s="74"/>
      <c r="E14" s="74"/>
      <c r="F14" s="576"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2631</v>
      </c>
      <c r="K16" s="207"/>
      <c r="L16" s="207"/>
      <c r="M16" s="207"/>
      <c r="N16" s="207"/>
      <c r="O16" s="207"/>
      <c r="P16" s="208"/>
    </row>
    <row r="17" spans="1:20" ht="20.100000000000001" customHeight="1">
      <c r="B17" s="113" t="s">
        <v>6</v>
      </c>
      <c r="C17" s="60"/>
      <c r="D17" s="60"/>
      <c r="E17" s="100"/>
      <c r="F17" s="26" t="s">
        <v>13</v>
      </c>
      <c r="G17" s="578">
        <v>221</v>
      </c>
      <c r="H17" s="27" t="s">
        <v>469</v>
      </c>
      <c r="I17" s="579">
        <v>843</v>
      </c>
      <c r="J17" s="115"/>
      <c r="K17" s="116"/>
      <c r="L17" s="116"/>
      <c r="M17" s="116"/>
      <c r="N17" s="116"/>
      <c r="O17" s="116"/>
      <c r="P17" s="117"/>
      <c r="S17" s="12" t="str">
        <f>IF(OR(G17="",I17=""),"未記入","")</f>
        <v/>
      </c>
    </row>
    <row r="18" spans="1:20" ht="57.75" customHeight="1">
      <c r="B18" s="114"/>
      <c r="C18" s="102"/>
      <c r="D18" s="102"/>
      <c r="E18" s="103"/>
      <c r="F18" s="580" t="s">
        <v>2533</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2534</v>
      </c>
      <c r="K19" s="27" t="s">
        <v>469</v>
      </c>
      <c r="L19" s="582" t="s">
        <v>2535</v>
      </c>
      <c r="M19" s="27" t="s">
        <v>469</v>
      </c>
      <c r="N19" s="582" t="s">
        <v>2536</v>
      </c>
      <c r="O19" s="116"/>
      <c r="P19" s="117"/>
      <c r="Q19" s="11"/>
    </row>
    <row r="20" spans="1:20" ht="20.100000000000001" customHeight="1">
      <c r="B20" s="118"/>
      <c r="C20" s="119"/>
      <c r="D20" s="119"/>
      <c r="E20" s="120"/>
      <c r="F20" s="74" t="s">
        <v>15</v>
      </c>
      <c r="G20" s="74"/>
      <c r="H20" s="74"/>
      <c r="I20" s="74"/>
      <c r="J20" s="581" t="s">
        <v>2534</v>
      </c>
      <c r="K20" s="27" t="s">
        <v>469</v>
      </c>
      <c r="L20" s="582" t="s">
        <v>2535</v>
      </c>
      <c r="M20" s="27" t="s">
        <v>469</v>
      </c>
      <c r="N20" s="582" t="s">
        <v>2537</v>
      </c>
      <c r="O20" s="116"/>
      <c r="P20" s="117"/>
      <c r="Q20" s="11"/>
    </row>
    <row r="21" spans="1:20" ht="20.100000000000001" customHeight="1">
      <c r="B21" s="118"/>
      <c r="C21" s="119"/>
      <c r="D21" s="119"/>
      <c r="E21" s="120"/>
      <c r="F21" s="84" t="s">
        <v>411</v>
      </c>
      <c r="G21" s="121"/>
      <c r="H21" s="121"/>
      <c r="I21" s="85"/>
      <c r="J21" s="571" t="s">
        <v>2538</v>
      </c>
      <c r="K21" s="82"/>
      <c r="L21" s="82"/>
      <c r="M21" s="27" t="s">
        <v>465</v>
      </c>
      <c r="N21" s="583" t="s">
        <v>2539</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2540</v>
      </c>
      <c r="K23" s="141"/>
      <c r="L23" s="584" t="s">
        <v>2541</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5">
        <v>1999</v>
      </c>
      <c r="G26" s="146"/>
      <c r="H26" s="27" t="s">
        <v>466</v>
      </c>
      <c r="I26" s="586">
        <v>9</v>
      </c>
      <c r="J26" s="146"/>
      <c r="K26" s="27" t="s">
        <v>467</v>
      </c>
      <c r="L26" s="586">
        <v>22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2544</v>
      </c>
      <c r="I31" s="169"/>
      <c r="J31" s="169"/>
      <c r="K31" s="169"/>
      <c r="L31" s="169"/>
      <c r="M31" s="169"/>
      <c r="N31" s="169"/>
      <c r="O31" s="169"/>
      <c r="P31" s="170"/>
      <c r="S31" s="12" t="str">
        <f>IF(H31="","未記入","")</f>
        <v/>
      </c>
    </row>
    <row r="32" spans="1:20" ht="39" customHeight="1">
      <c r="B32" s="114"/>
      <c r="C32" s="102"/>
      <c r="D32" s="102"/>
      <c r="E32" s="103"/>
      <c r="F32" s="576" t="s">
        <v>2620</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221</v>
      </c>
      <c r="H33" s="27" t="s">
        <v>469</v>
      </c>
      <c r="I33" s="579">
        <v>852</v>
      </c>
      <c r="J33" s="88"/>
      <c r="K33" s="88"/>
      <c r="L33" s="88"/>
      <c r="M33" s="88"/>
      <c r="N33" s="88"/>
      <c r="O33" s="88"/>
      <c r="P33" s="151"/>
      <c r="S33" s="12" t="str">
        <f>IF(OR(G33="",I33=""),"未記入","")</f>
        <v/>
      </c>
    </row>
    <row r="34" spans="2:20" ht="58.5" customHeight="1">
      <c r="B34" s="114"/>
      <c r="C34" s="102"/>
      <c r="D34" s="102"/>
      <c r="E34" s="103"/>
      <c r="F34" s="580" t="s">
        <v>2545</v>
      </c>
      <c r="G34" s="75"/>
      <c r="H34" s="75"/>
      <c r="I34" s="75"/>
      <c r="J34" s="75"/>
      <c r="K34" s="75"/>
      <c r="L34" s="75"/>
      <c r="M34" s="75"/>
      <c r="N34" s="75"/>
      <c r="O34" s="71"/>
      <c r="P34" s="152"/>
      <c r="S34" s="12" t="str">
        <f>IF(F34="","未記入","")</f>
        <v/>
      </c>
    </row>
    <row r="35" spans="2:20" ht="58.5" customHeight="1">
      <c r="B35" s="153" t="s">
        <v>551</v>
      </c>
      <c r="C35" s="63"/>
      <c r="D35" s="63"/>
      <c r="E35" s="64"/>
      <c r="F35" s="75" t="s">
        <v>2546</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2547</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2548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2534</v>
      </c>
      <c r="K43" s="27" t="s">
        <v>469</v>
      </c>
      <c r="L43" s="590" t="s">
        <v>2549</v>
      </c>
      <c r="M43" s="27" t="s">
        <v>469</v>
      </c>
      <c r="N43" s="590" t="s">
        <v>2550</v>
      </c>
      <c r="O43" s="116"/>
      <c r="P43" s="117"/>
      <c r="S43" s="12" t="str">
        <f>IF(OR(J43="",L43="",N43=""),"未記入","")</f>
        <v/>
      </c>
    </row>
    <row r="44" spans="2:20" ht="20.100000000000001" customHeight="1">
      <c r="B44" s="135"/>
      <c r="C44" s="74"/>
      <c r="D44" s="74"/>
      <c r="E44" s="74"/>
      <c r="F44" s="74" t="s">
        <v>15</v>
      </c>
      <c r="G44" s="74"/>
      <c r="H44" s="74"/>
      <c r="I44" s="74"/>
      <c r="J44" s="581" t="s">
        <v>2534</v>
      </c>
      <c r="K44" s="27" t="s">
        <v>469</v>
      </c>
      <c r="L44" s="582" t="s">
        <v>2551</v>
      </c>
      <c r="M44" s="27" t="s">
        <v>469</v>
      </c>
      <c r="N44" s="582" t="s">
        <v>2552</v>
      </c>
      <c r="O44" s="116"/>
      <c r="P44" s="117"/>
    </row>
    <row r="45" spans="2:20" ht="20.100000000000001" customHeight="1">
      <c r="B45" s="135"/>
      <c r="C45" s="74"/>
      <c r="D45" s="74"/>
      <c r="E45" s="74"/>
      <c r="F45" s="84" t="s">
        <v>411</v>
      </c>
      <c r="G45" s="121"/>
      <c r="H45" s="121"/>
      <c r="I45" s="85"/>
      <c r="J45" s="571" t="s">
        <v>2538</v>
      </c>
      <c r="K45" s="82"/>
      <c r="L45" s="82"/>
      <c r="M45" s="27" t="s">
        <v>465</v>
      </c>
      <c r="N45" s="583" t="s">
        <v>2539</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2540</v>
      </c>
      <c r="K47" s="141"/>
      <c r="L47" s="584" t="s">
        <v>2541</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2553</v>
      </c>
      <c r="K48" s="65"/>
      <c r="L48" s="65"/>
      <c r="M48" s="65"/>
      <c r="N48" s="65"/>
      <c r="O48" s="66"/>
      <c r="P48" s="67"/>
    </row>
    <row r="49" spans="1:20" ht="20.100000000000001" customHeight="1">
      <c r="B49" s="135"/>
      <c r="C49" s="74"/>
      <c r="D49" s="74"/>
      <c r="E49" s="74"/>
      <c r="F49" s="74" t="s">
        <v>18</v>
      </c>
      <c r="G49" s="74"/>
      <c r="H49" s="74"/>
      <c r="I49" s="74"/>
      <c r="J49" s="65" t="s">
        <v>135</v>
      </c>
      <c r="K49" s="65"/>
      <c r="L49" s="65"/>
      <c r="M49" s="65"/>
      <c r="N49" s="65"/>
      <c r="O49" s="66"/>
      <c r="P49" s="67"/>
    </row>
    <row r="50" spans="1:20" ht="20.100000000000001" customHeight="1">
      <c r="B50" s="174" t="s">
        <v>28</v>
      </c>
      <c r="C50" s="175"/>
      <c r="D50" s="175"/>
      <c r="E50" s="175"/>
      <c r="F50" s="175"/>
      <c r="G50" s="175"/>
      <c r="H50" s="175"/>
      <c r="I50" s="175"/>
      <c r="J50" s="585">
        <v>1971</v>
      </c>
      <c r="K50" s="146"/>
      <c r="L50" s="27" t="s">
        <v>466</v>
      </c>
      <c r="M50" s="592">
        <v>3</v>
      </c>
      <c r="N50" s="27" t="s">
        <v>467</v>
      </c>
      <c r="O50" s="592">
        <v>15</v>
      </c>
      <c r="P50" s="29" t="s">
        <v>468</v>
      </c>
      <c r="S50" s="12" t="str">
        <f>IF(OR(J50="",M50="",O50=""),"未記入","")</f>
        <v/>
      </c>
    </row>
    <row r="51" spans="1:20" ht="20.100000000000001" customHeight="1" thickBot="1">
      <c r="B51" s="176" t="s">
        <v>29</v>
      </c>
      <c r="C51" s="177"/>
      <c r="D51" s="177"/>
      <c r="E51" s="177"/>
      <c r="F51" s="177"/>
      <c r="G51" s="177"/>
      <c r="H51" s="177"/>
      <c r="I51" s="177"/>
      <c r="J51" s="593">
        <v>2007</v>
      </c>
      <c r="K51" s="178"/>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2554</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462.84</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t="s">
        <v>2384</v>
      </c>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v>2020</v>
      </c>
      <c r="L68" s="31" t="s">
        <v>466</v>
      </c>
      <c r="M68" s="592">
        <v>4</v>
      </c>
      <c r="N68" s="31" t="s">
        <v>467</v>
      </c>
      <c r="O68" s="592">
        <v>1</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v>2025</v>
      </c>
      <c r="L70" s="31" t="s">
        <v>466</v>
      </c>
      <c r="M70" s="592">
        <v>3</v>
      </c>
      <c r="N70" s="31" t="s">
        <v>467</v>
      </c>
      <c r="O70" s="592">
        <v>31</v>
      </c>
      <c r="P70" s="32" t="s">
        <v>468</v>
      </c>
    </row>
    <row r="71" spans="2:16" ht="20.100000000000001" customHeight="1">
      <c r="B71" s="135"/>
      <c r="C71" s="74"/>
      <c r="D71" s="101"/>
      <c r="E71" s="102"/>
      <c r="F71" s="103"/>
      <c r="G71" s="197"/>
      <c r="H71" s="123" t="s">
        <v>422</v>
      </c>
      <c r="I71" s="123"/>
      <c r="J71" s="124"/>
      <c r="K71" s="571" t="s">
        <v>2555</v>
      </c>
      <c r="L71" s="82"/>
      <c r="M71" s="82"/>
      <c r="N71" s="82"/>
      <c r="O71" s="82"/>
      <c r="P71" s="83"/>
    </row>
    <row r="72" spans="2:16" ht="20.100000000000001" customHeight="1">
      <c r="B72" s="411" t="s">
        <v>2356</v>
      </c>
      <c r="C72" s="412"/>
      <c r="D72" s="59" t="s">
        <v>40</v>
      </c>
      <c r="E72" s="60"/>
      <c r="F72" s="100"/>
      <c r="G72" s="115" t="s">
        <v>41</v>
      </c>
      <c r="H72" s="116"/>
      <c r="I72" s="116"/>
      <c r="J72" s="209"/>
      <c r="K72" s="66">
        <v>997.92</v>
      </c>
      <c r="L72" s="82"/>
      <c r="M72" s="82"/>
      <c r="N72" s="123" t="s">
        <v>472</v>
      </c>
      <c r="O72" s="123"/>
      <c r="P72" s="179"/>
    </row>
    <row r="73" spans="2:16" ht="20.100000000000001" customHeight="1">
      <c r="B73" s="413"/>
      <c r="C73" s="414"/>
      <c r="D73" s="101"/>
      <c r="E73" s="102"/>
      <c r="F73" s="103"/>
      <c r="G73" s="175" t="s">
        <v>42</v>
      </c>
      <c r="H73" s="175"/>
      <c r="I73" s="175"/>
      <c r="J73" s="175"/>
      <c r="K73" s="66">
        <v>204.39</v>
      </c>
      <c r="L73" s="82"/>
      <c r="M73" s="82"/>
      <c r="N73" s="123" t="s">
        <v>472</v>
      </c>
      <c r="O73" s="123"/>
      <c r="P73" s="179"/>
    </row>
    <row r="74" spans="2:16" ht="20.100000000000001" customHeight="1">
      <c r="B74" s="413"/>
      <c r="C74" s="414"/>
      <c r="D74" s="74" t="s">
        <v>43</v>
      </c>
      <c r="E74" s="74"/>
      <c r="F74" s="74"/>
      <c r="G74" s="591" t="s">
        <v>2556</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2557</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2558</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t="s">
        <v>2555</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2020</v>
      </c>
      <c r="L86" s="31" t="s">
        <v>466</v>
      </c>
      <c r="M86" s="592">
        <v>4</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2025</v>
      </c>
      <c r="L88" s="31" t="s">
        <v>466</v>
      </c>
      <c r="M88" s="592">
        <v>3</v>
      </c>
      <c r="N88" s="31" t="s">
        <v>467</v>
      </c>
      <c r="O88" s="592">
        <v>31</v>
      </c>
      <c r="P88" s="32" t="s">
        <v>468</v>
      </c>
    </row>
    <row r="89" spans="2:19" ht="20.100000000000001" customHeight="1">
      <c r="B89" s="415"/>
      <c r="C89" s="416"/>
      <c r="D89" s="74"/>
      <c r="E89" s="74"/>
      <c r="F89" s="74"/>
      <c r="G89" s="197"/>
      <c r="H89" s="123" t="s">
        <v>422</v>
      </c>
      <c r="I89" s="123"/>
      <c r="J89" s="124"/>
      <c r="K89" s="571" t="s">
        <v>2555</v>
      </c>
      <c r="L89" s="82"/>
      <c r="M89" s="82"/>
      <c r="N89" s="82"/>
      <c r="O89" s="82"/>
      <c r="P89" s="83"/>
    </row>
    <row r="90" spans="2:19" ht="20.100000000000001" customHeight="1">
      <c r="B90" s="135" t="s">
        <v>45</v>
      </c>
      <c r="C90" s="74"/>
      <c r="D90" s="215" t="s">
        <v>46</v>
      </c>
      <c r="E90" s="60"/>
      <c r="F90" s="100"/>
      <c r="G90" s="591" t="s">
        <v>2559</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v>2</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v>2</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2360</v>
      </c>
      <c r="I95" s="65"/>
      <c r="J95" s="596">
        <v>14</v>
      </c>
      <c r="K95" s="42" t="s">
        <v>472</v>
      </c>
      <c r="L95" s="571">
        <v>4</v>
      </c>
      <c r="M95" s="141"/>
      <c r="N95" s="574" t="s">
        <v>2398</v>
      </c>
      <c r="O95" s="133"/>
      <c r="P95" s="134"/>
      <c r="S95" s="12" t="str">
        <f>IF(OR(F95="",H95="",J95="",L95="",N95=""),IF(OR(F95&lt;&gt;"",H95&lt;&gt;"",J95&lt;&gt;"",L95&lt;&gt;"",N95&lt;&gt;""),"未記入",""),"")</f>
        <v/>
      </c>
    </row>
    <row r="96" spans="2:19" ht="20.100000000000001" customHeight="1">
      <c r="B96" s="135"/>
      <c r="C96" s="74"/>
      <c r="D96" s="74" t="s">
        <v>48</v>
      </c>
      <c r="E96" s="74"/>
      <c r="F96" s="591" t="s">
        <v>2360</v>
      </c>
      <c r="G96" s="65"/>
      <c r="H96" s="591" t="s">
        <v>2360</v>
      </c>
      <c r="I96" s="65"/>
      <c r="J96" s="596">
        <v>15.5</v>
      </c>
      <c r="K96" s="42" t="s">
        <v>472</v>
      </c>
      <c r="L96" s="571">
        <v>2</v>
      </c>
      <c r="M96" s="141"/>
      <c r="N96" s="574" t="s">
        <v>2398</v>
      </c>
      <c r="O96" s="133"/>
      <c r="P96" s="134"/>
      <c r="S96" s="12" t="str">
        <f t="shared" ref="S96:S104" si="0">IF(OR(F96="",H96="",J96="",L96="",N96=""),IF(OR(F96&lt;&gt;"",H96&lt;&gt;"",J96&lt;&gt;"",L96&lt;&gt;"",N96&lt;&gt;""),"未記入",""),"")</f>
        <v/>
      </c>
    </row>
    <row r="97" spans="2:19" ht="20.100000000000001" customHeight="1">
      <c r="B97" s="135"/>
      <c r="C97" s="74"/>
      <c r="D97" s="74" t="s">
        <v>49</v>
      </c>
      <c r="E97" s="74"/>
      <c r="F97" s="591"/>
      <c r="G97" s="65"/>
      <c r="H97" s="591"/>
      <c r="I97" s="65"/>
      <c r="J97" s="596"/>
      <c r="K97" s="42" t="s">
        <v>472</v>
      </c>
      <c r="L97" s="571"/>
      <c r="M97" s="141"/>
      <c r="N97" s="574"/>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2</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2</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2555</v>
      </c>
      <c r="H113" s="65"/>
      <c r="I113" s="65"/>
      <c r="J113" s="65"/>
      <c r="K113" s="65"/>
      <c r="L113" s="65"/>
      <c r="M113" s="65"/>
      <c r="N113" s="65"/>
      <c r="O113" s="66"/>
      <c r="P113" s="67"/>
    </row>
    <row r="114" spans="2:16" ht="20.100000000000001" customHeight="1">
      <c r="B114" s="220"/>
      <c r="C114" s="221"/>
      <c r="D114" s="215" t="s">
        <v>79</v>
      </c>
      <c r="E114" s="199"/>
      <c r="F114" s="200"/>
      <c r="G114" s="597" t="s">
        <v>2560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2561</v>
      </c>
      <c r="H116" s="65"/>
      <c r="I116" s="65"/>
      <c r="J116" s="65"/>
      <c r="K116" s="65"/>
      <c r="L116" s="65"/>
      <c r="M116" s="65"/>
      <c r="N116" s="65"/>
      <c r="O116" s="66"/>
      <c r="P116" s="67"/>
    </row>
    <row r="117" spans="2:16" ht="20.100000000000001" customHeight="1">
      <c r="B117" s="198" t="s">
        <v>70</v>
      </c>
      <c r="C117" s="200"/>
      <c r="D117" s="210" t="s">
        <v>72</v>
      </c>
      <c r="E117" s="123"/>
      <c r="F117" s="124"/>
      <c r="G117" s="591" t="s">
        <v>2555</v>
      </c>
      <c r="H117" s="65"/>
      <c r="I117" s="65"/>
      <c r="J117" s="65"/>
      <c r="K117" s="65"/>
      <c r="L117" s="65"/>
      <c r="M117" s="65"/>
      <c r="N117" s="65"/>
      <c r="O117" s="66"/>
      <c r="P117" s="67"/>
    </row>
    <row r="118" spans="2:16" ht="20.100000000000001" customHeight="1">
      <c r="B118" s="201"/>
      <c r="C118" s="203"/>
      <c r="D118" s="62" t="s">
        <v>73</v>
      </c>
      <c r="E118" s="63"/>
      <c r="F118" s="64"/>
      <c r="G118" s="591" t="s">
        <v>2555</v>
      </c>
      <c r="H118" s="65"/>
      <c r="I118" s="65"/>
      <c r="J118" s="65"/>
      <c r="K118" s="65"/>
      <c r="L118" s="65"/>
      <c r="M118" s="65"/>
      <c r="N118" s="65"/>
      <c r="O118" s="66"/>
      <c r="P118" s="67"/>
    </row>
    <row r="119" spans="2:16" ht="20.100000000000001" customHeight="1">
      <c r="B119" s="201"/>
      <c r="C119" s="203"/>
      <c r="D119" s="223" t="s">
        <v>74</v>
      </c>
      <c r="E119" s="224"/>
      <c r="F119" s="225"/>
      <c r="G119" s="591" t="s">
        <v>2555</v>
      </c>
      <c r="H119" s="65"/>
      <c r="I119" s="65"/>
      <c r="J119" s="65"/>
      <c r="K119" s="65"/>
      <c r="L119" s="65"/>
      <c r="M119" s="65"/>
      <c r="N119" s="65"/>
      <c r="O119" s="66"/>
      <c r="P119" s="67"/>
    </row>
    <row r="120" spans="2:16" ht="20.100000000000001" customHeight="1">
      <c r="B120" s="201"/>
      <c r="C120" s="203"/>
      <c r="D120" s="210" t="s">
        <v>75</v>
      </c>
      <c r="E120" s="123"/>
      <c r="F120" s="124"/>
      <c r="G120" s="591" t="s">
        <v>2555</v>
      </c>
      <c r="H120" s="65"/>
      <c r="I120" s="65"/>
      <c r="J120" s="65"/>
      <c r="K120" s="65"/>
      <c r="L120" s="65"/>
      <c r="M120" s="65"/>
      <c r="N120" s="65"/>
      <c r="O120" s="66"/>
      <c r="P120" s="67"/>
    </row>
    <row r="121" spans="2:16" ht="20.100000000000001" customHeight="1">
      <c r="B121" s="201"/>
      <c r="C121" s="203"/>
      <c r="D121" s="210" t="s">
        <v>76</v>
      </c>
      <c r="E121" s="123"/>
      <c r="F121" s="124"/>
      <c r="G121" s="591" t="s">
        <v>2555</v>
      </c>
      <c r="H121" s="65"/>
      <c r="I121" s="65"/>
      <c r="J121" s="65"/>
      <c r="K121" s="65"/>
      <c r="L121" s="65"/>
      <c r="M121" s="65"/>
      <c r="N121" s="65"/>
      <c r="O121" s="66"/>
      <c r="P121" s="67"/>
    </row>
    <row r="122" spans="2:16" ht="20.100000000000001" customHeight="1">
      <c r="B122" s="226"/>
      <c r="C122" s="227"/>
      <c r="D122" s="210" t="s">
        <v>77</v>
      </c>
      <c r="E122" s="123"/>
      <c r="F122" s="124"/>
      <c r="G122" s="591" t="s">
        <v>2555</v>
      </c>
      <c r="H122" s="65"/>
      <c r="I122" s="65"/>
      <c r="J122" s="65"/>
      <c r="K122" s="65"/>
      <c r="L122" s="65"/>
      <c r="M122" s="65"/>
      <c r="N122" s="65"/>
      <c r="O122" s="66"/>
      <c r="P122" s="67"/>
    </row>
    <row r="123" spans="2:16" ht="20.100000000000001" customHeight="1">
      <c r="B123" s="198" t="s">
        <v>412</v>
      </c>
      <c r="C123" s="200"/>
      <c r="D123" s="210" t="s">
        <v>430</v>
      </c>
      <c r="E123" s="123"/>
      <c r="F123" s="124"/>
      <c r="G123" s="591" t="s">
        <v>2562</v>
      </c>
      <c r="H123" s="65"/>
      <c r="I123" s="65"/>
      <c r="J123" s="65"/>
      <c r="K123" s="65"/>
      <c r="L123" s="65"/>
      <c r="M123" s="65"/>
      <c r="N123" s="65"/>
      <c r="O123" s="66"/>
      <c r="P123" s="67"/>
    </row>
    <row r="124" spans="2:16" ht="20.100000000000001" customHeight="1">
      <c r="B124" s="201"/>
      <c r="C124" s="203"/>
      <c r="D124" s="62" t="s">
        <v>431</v>
      </c>
      <c r="E124" s="63"/>
      <c r="F124" s="64"/>
      <c r="G124" s="591" t="s">
        <v>2562</v>
      </c>
      <c r="H124" s="65"/>
      <c r="I124" s="65"/>
      <c r="J124" s="65"/>
      <c r="K124" s="65"/>
      <c r="L124" s="65"/>
      <c r="M124" s="65"/>
      <c r="N124" s="65"/>
      <c r="O124" s="66"/>
      <c r="P124" s="67"/>
    </row>
    <row r="125" spans="2:16" ht="20.100000000000001" customHeight="1">
      <c r="B125" s="201"/>
      <c r="C125" s="203"/>
      <c r="D125" s="223" t="s">
        <v>432</v>
      </c>
      <c r="E125" s="224"/>
      <c r="F125" s="225"/>
      <c r="G125" s="591" t="s">
        <v>2562</v>
      </c>
      <c r="H125" s="65"/>
      <c r="I125" s="65"/>
      <c r="J125" s="65"/>
      <c r="K125" s="65"/>
      <c r="L125" s="65"/>
      <c r="M125" s="65"/>
      <c r="N125" s="65"/>
      <c r="O125" s="66"/>
      <c r="P125" s="67"/>
    </row>
    <row r="126" spans="2:16" ht="39.75" customHeight="1">
      <c r="B126" s="201"/>
      <c r="C126" s="203"/>
      <c r="D126" s="59" t="s">
        <v>433</v>
      </c>
      <c r="E126" s="60"/>
      <c r="F126" s="100"/>
      <c r="G126" s="75" t="s">
        <v>2563</v>
      </c>
      <c r="H126" s="76"/>
      <c r="I126" s="76"/>
      <c r="J126" s="76"/>
      <c r="K126" s="76"/>
      <c r="L126" s="76"/>
      <c r="M126" s="76"/>
      <c r="N126" s="76"/>
      <c r="O126" s="77"/>
      <c r="P126" s="78"/>
    </row>
    <row r="127" spans="2:16" ht="20.100000000000001" customHeight="1">
      <c r="B127" s="201"/>
      <c r="C127" s="203"/>
      <c r="D127" s="101"/>
      <c r="E127" s="102"/>
      <c r="F127" s="103"/>
      <c r="G127" s="591" t="s">
        <v>2555</v>
      </c>
      <c r="H127" s="65"/>
      <c r="I127" s="65"/>
      <c r="J127" s="65"/>
      <c r="K127" s="65"/>
      <c r="L127" s="65"/>
      <c r="M127" s="65"/>
      <c r="N127" s="65"/>
      <c r="O127" s="66"/>
      <c r="P127" s="67"/>
    </row>
    <row r="128" spans="2:16" ht="57.75" customHeight="1" thickBot="1">
      <c r="B128" s="161" t="s">
        <v>71</v>
      </c>
      <c r="C128" s="162"/>
      <c r="D128" s="237" t="s">
        <v>2564</v>
      </c>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2565</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2567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2567</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2567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2567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2567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2567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2568</v>
      </c>
      <c r="G196" s="181" t="s">
        <v>456</v>
      </c>
      <c r="H196" s="181"/>
      <c r="I196" s="181"/>
      <c r="J196" s="181"/>
      <c r="K196" s="181"/>
      <c r="L196" s="181"/>
      <c r="M196" s="181"/>
      <c r="N196" s="181"/>
      <c r="O196" s="181"/>
      <c r="P196" s="195"/>
    </row>
    <row r="197" spans="1:20" ht="20.100000000000001" customHeight="1">
      <c r="B197" s="135"/>
      <c r="C197" s="74"/>
      <c r="D197" s="74"/>
      <c r="E197" s="74"/>
      <c r="F197" s="601" t="s">
        <v>2568</v>
      </c>
      <c r="G197" s="123" t="s">
        <v>457</v>
      </c>
      <c r="H197" s="123"/>
      <c r="I197" s="123"/>
      <c r="J197" s="123"/>
      <c r="K197" s="123"/>
      <c r="L197" s="123"/>
      <c r="M197" s="123"/>
      <c r="N197" s="123"/>
      <c r="O197" s="123"/>
      <c r="P197" s="179"/>
    </row>
    <row r="198" spans="1:20" ht="20.100000000000001" customHeight="1">
      <c r="B198" s="135"/>
      <c r="C198" s="74"/>
      <c r="D198" s="74"/>
      <c r="E198" s="74"/>
      <c r="F198" s="601" t="s">
        <v>2568</v>
      </c>
      <c r="G198" s="123" t="s">
        <v>458</v>
      </c>
      <c r="H198" s="123"/>
      <c r="I198" s="123"/>
      <c r="J198" s="123"/>
      <c r="K198" s="123"/>
      <c r="L198" s="123"/>
      <c r="M198" s="123"/>
      <c r="N198" s="123"/>
      <c r="O198" s="123"/>
      <c r="P198" s="179"/>
    </row>
    <row r="199" spans="1:20" ht="79.5" customHeight="1">
      <c r="B199" s="135"/>
      <c r="C199" s="74"/>
      <c r="D199" s="74"/>
      <c r="E199" s="74"/>
      <c r="F199" s="601" t="s">
        <v>2568</v>
      </c>
      <c r="G199" s="123" t="s">
        <v>433</v>
      </c>
      <c r="H199" s="123"/>
      <c r="I199" s="124"/>
      <c r="J199" s="71" t="s">
        <v>2569</v>
      </c>
      <c r="K199" s="86"/>
      <c r="L199" s="86"/>
      <c r="M199" s="86"/>
      <c r="N199" s="86"/>
      <c r="O199" s="86"/>
      <c r="P199" s="87"/>
    </row>
    <row r="200" spans="1:20" ht="39.950000000000003" customHeight="1">
      <c r="B200" s="269" t="s">
        <v>101</v>
      </c>
      <c r="C200" s="270"/>
      <c r="D200" s="88">
        <v>1</v>
      </c>
      <c r="E200" s="89"/>
      <c r="F200" s="74" t="s">
        <v>5</v>
      </c>
      <c r="G200" s="74"/>
      <c r="H200" s="74"/>
      <c r="I200" s="75" t="s">
        <v>2570</v>
      </c>
      <c r="J200" s="76"/>
      <c r="K200" s="76"/>
      <c r="L200" s="76"/>
      <c r="M200" s="76"/>
      <c r="N200" s="76"/>
      <c r="O200" s="77"/>
      <c r="P200" s="78"/>
    </row>
    <row r="201" spans="1:20" ht="39.950000000000003" customHeight="1">
      <c r="B201" s="271"/>
      <c r="C201" s="272"/>
      <c r="D201" s="90"/>
      <c r="E201" s="91"/>
      <c r="F201" s="74" t="s">
        <v>103</v>
      </c>
      <c r="G201" s="74"/>
      <c r="H201" s="74"/>
      <c r="I201" s="75" t="s">
        <v>2571</v>
      </c>
      <c r="J201" s="76"/>
      <c r="K201" s="76"/>
      <c r="L201" s="76"/>
      <c r="M201" s="76"/>
      <c r="N201" s="76"/>
      <c r="O201" s="77"/>
      <c r="P201" s="78"/>
    </row>
    <row r="202" spans="1:20" ht="79.5" customHeight="1">
      <c r="B202" s="271"/>
      <c r="C202" s="272"/>
      <c r="D202" s="90"/>
      <c r="E202" s="91"/>
      <c r="F202" s="74" t="s">
        <v>104</v>
      </c>
      <c r="G202" s="74"/>
      <c r="H202" s="74"/>
      <c r="I202" s="75" t="s">
        <v>2572</v>
      </c>
      <c r="J202" s="76"/>
      <c r="K202" s="76"/>
      <c r="L202" s="76"/>
      <c r="M202" s="76"/>
      <c r="N202" s="76"/>
      <c r="O202" s="77"/>
      <c r="P202" s="78"/>
    </row>
    <row r="203" spans="1:20" ht="79.5" customHeight="1">
      <c r="B203" s="271"/>
      <c r="C203" s="272"/>
      <c r="D203" s="90"/>
      <c r="E203" s="91"/>
      <c r="F203" s="74" t="s">
        <v>414</v>
      </c>
      <c r="G203" s="74"/>
      <c r="H203" s="74"/>
      <c r="I203" s="75" t="s">
        <v>2574</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2555</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2555</v>
      </c>
      <c r="N205" s="82"/>
      <c r="O205" s="82"/>
      <c r="P205" s="83"/>
      <c r="T205" s="53"/>
    </row>
    <row r="206" spans="1:20" ht="39.950000000000003" customHeight="1">
      <c r="B206" s="271"/>
      <c r="C206" s="272"/>
      <c r="D206" s="88">
        <v>2</v>
      </c>
      <c r="E206" s="89"/>
      <c r="F206" s="74" t="s">
        <v>5</v>
      </c>
      <c r="G206" s="74"/>
      <c r="H206" s="74"/>
      <c r="I206" s="71" t="s">
        <v>2575</v>
      </c>
      <c r="J206" s="72"/>
      <c r="K206" s="72"/>
      <c r="L206" s="72"/>
      <c r="M206" s="72"/>
      <c r="N206" s="72"/>
      <c r="O206" s="72"/>
      <c r="P206" s="73"/>
    </row>
    <row r="207" spans="1:20" ht="39.950000000000003" customHeight="1">
      <c r="B207" s="271"/>
      <c r="C207" s="272"/>
      <c r="D207" s="90"/>
      <c r="E207" s="91"/>
      <c r="F207" s="74" t="s">
        <v>103</v>
      </c>
      <c r="G207" s="74"/>
      <c r="H207" s="74"/>
      <c r="I207" s="75" t="s">
        <v>2621</v>
      </c>
      <c r="J207" s="76"/>
      <c r="K207" s="76"/>
      <c r="L207" s="76"/>
      <c r="M207" s="76"/>
      <c r="N207" s="76"/>
      <c r="O207" s="77"/>
      <c r="P207" s="78"/>
    </row>
    <row r="208" spans="1:20" ht="79.5" customHeight="1">
      <c r="B208" s="271"/>
      <c r="C208" s="272"/>
      <c r="D208" s="90"/>
      <c r="E208" s="91"/>
      <c r="F208" s="74" t="s">
        <v>104</v>
      </c>
      <c r="G208" s="74"/>
      <c r="H208" s="74"/>
      <c r="I208" s="75" t="s">
        <v>2576</v>
      </c>
      <c r="J208" s="76"/>
      <c r="K208" s="76"/>
      <c r="L208" s="76"/>
      <c r="M208" s="76"/>
      <c r="N208" s="76"/>
      <c r="O208" s="77"/>
      <c r="P208" s="78"/>
    </row>
    <row r="209" spans="1:20" ht="79.5" customHeight="1">
      <c r="B209" s="271"/>
      <c r="C209" s="272"/>
      <c r="D209" s="90"/>
      <c r="E209" s="91"/>
      <c r="F209" s="74" t="s">
        <v>414</v>
      </c>
      <c r="G209" s="74"/>
      <c r="H209" s="74"/>
      <c r="I209" s="75" t="s">
        <v>2574</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2555</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2555</v>
      </c>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2560</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2577</v>
      </c>
      <c r="J234" s="76"/>
      <c r="K234" s="76"/>
      <c r="L234" s="76"/>
      <c r="M234" s="76"/>
      <c r="N234" s="76"/>
      <c r="O234" s="77"/>
      <c r="P234" s="78"/>
    </row>
    <row r="235" spans="1:20" ht="39.950000000000003" customHeight="1">
      <c r="B235" s="271"/>
      <c r="C235" s="272"/>
      <c r="D235" s="266"/>
      <c r="E235" s="91"/>
      <c r="F235" s="74" t="s">
        <v>103</v>
      </c>
      <c r="G235" s="74"/>
      <c r="H235" s="74"/>
      <c r="I235" s="75" t="s">
        <v>2578</v>
      </c>
      <c r="J235" s="76"/>
      <c r="K235" s="76"/>
      <c r="L235" s="76"/>
      <c r="M235" s="76"/>
      <c r="N235" s="76"/>
      <c r="O235" s="77"/>
      <c r="P235" s="78"/>
    </row>
    <row r="236" spans="1:20" ht="39.950000000000003" customHeight="1">
      <c r="B236" s="271"/>
      <c r="C236" s="272"/>
      <c r="D236" s="266"/>
      <c r="E236" s="91"/>
      <c r="F236" s="173" t="s">
        <v>105</v>
      </c>
      <c r="G236" s="173"/>
      <c r="H236" s="173"/>
      <c r="I236" s="75" t="s">
        <v>2573</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1"/>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1"/>
      <c r="G249" s="82"/>
      <c r="H249" s="82"/>
      <c r="I249" s="82"/>
      <c r="J249" s="82"/>
      <c r="K249" s="82"/>
      <c r="L249" s="82"/>
      <c r="M249" s="82"/>
      <c r="N249" s="82"/>
      <c r="O249" s="82"/>
      <c r="P249" s="83"/>
    </row>
    <row r="250" spans="2:16" ht="20.100000000000001" customHeight="1">
      <c r="B250" s="284" t="s">
        <v>115</v>
      </c>
      <c r="C250" s="276"/>
      <c r="D250" s="275" t="s">
        <v>116</v>
      </c>
      <c r="E250" s="275"/>
      <c r="F250" s="571"/>
      <c r="G250" s="82"/>
      <c r="H250" s="82"/>
      <c r="I250" s="82"/>
      <c r="J250" s="82"/>
      <c r="K250" s="82"/>
      <c r="L250" s="82"/>
      <c r="M250" s="82"/>
      <c r="N250" s="82"/>
      <c r="O250" s="82"/>
      <c r="P250" s="83"/>
    </row>
    <row r="251" spans="2:16" ht="20.100000000000001" customHeight="1">
      <c r="B251" s="284"/>
      <c r="C251" s="276"/>
      <c r="D251" s="275" t="s">
        <v>117</v>
      </c>
      <c r="E251" s="275"/>
      <c r="F251" s="571"/>
      <c r="G251" s="82"/>
      <c r="H251" s="82"/>
      <c r="I251" s="82"/>
      <c r="J251" s="82"/>
      <c r="K251" s="82"/>
      <c r="L251" s="82"/>
      <c r="M251" s="82"/>
      <c r="N251" s="82"/>
      <c r="O251" s="82"/>
      <c r="P251" s="83"/>
    </row>
    <row r="252" spans="2:16" ht="20.100000000000001" customHeight="1">
      <c r="B252" s="284"/>
      <c r="C252" s="276"/>
      <c r="D252" s="275" t="s">
        <v>118</v>
      </c>
      <c r="E252" s="275"/>
      <c r="F252" s="571"/>
      <c r="G252" s="82"/>
      <c r="H252" s="82"/>
      <c r="I252" s="82"/>
      <c r="J252" s="82"/>
      <c r="K252" s="82"/>
      <c r="L252" s="82"/>
      <c r="M252" s="82"/>
      <c r="N252" s="82"/>
      <c r="O252" s="82"/>
      <c r="P252" s="83"/>
    </row>
    <row r="253" spans="2:16" ht="20.100000000000001" customHeight="1">
      <c r="B253" s="284"/>
      <c r="C253" s="276"/>
      <c r="D253" s="275" t="s">
        <v>119</v>
      </c>
      <c r="E253" s="275"/>
      <c r="F253" s="571"/>
      <c r="G253" s="82"/>
      <c r="H253" s="82"/>
      <c r="I253" s="82"/>
      <c r="J253" s="82"/>
      <c r="K253" s="82"/>
      <c r="L253" s="82"/>
      <c r="M253" s="82"/>
      <c r="N253" s="82"/>
      <c r="O253" s="82"/>
      <c r="P253" s="83"/>
    </row>
    <row r="254" spans="2:16" ht="20.100000000000001" customHeight="1">
      <c r="B254" s="284"/>
      <c r="C254" s="276"/>
      <c r="D254" s="275" t="s">
        <v>120</v>
      </c>
      <c r="E254" s="275"/>
      <c r="F254" s="571"/>
      <c r="G254" s="82"/>
      <c r="H254" s="82"/>
      <c r="I254" s="82"/>
      <c r="J254" s="82"/>
      <c r="K254" s="82"/>
      <c r="L254" s="82"/>
      <c r="M254" s="82"/>
      <c r="N254" s="82"/>
      <c r="O254" s="82"/>
      <c r="P254" s="83"/>
    </row>
    <row r="255" spans="2:16" ht="20.100000000000001" customHeight="1">
      <c r="B255" s="284"/>
      <c r="C255" s="276"/>
      <c r="D255" s="276" t="s">
        <v>121</v>
      </c>
      <c r="E255" s="276"/>
      <c r="F255" s="571"/>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2560</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2560</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2555</v>
      </c>
      <c r="K262" s="65"/>
      <c r="L262" s="65"/>
      <c r="M262" s="65"/>
      <c r="N262" s="65"/>
      <c r="O262" s="66"/>
      <c r="P262" s="67"/>
      <c r="S262" s="12" t="str">
        <f>IF(J262="","未記入","")</f>
        <v/>
      </c>
    </row>
    <row r="263" spans="2:20" ht="120" customHeight="1">
      <c r="B263" s="135" t="s">
        <v>123</v>
      </c>
      <c r="C263" s="74"/>
      <c r="D263" s="74"/>
      <c r="E263" s="74"/>
      <c r="F263" s="71" t="s">
        <v>2622</v>
      </c>
      <c r="G263" s="72"/>
      <c r="H263" s="72"/>
      <c r="I263" s="72"/>
      <c r="J263" s="72"/>
      <c r="K263" s="72"/>
      <c r="L263" s="72"/>
      <c r="M263" s="72"/>
      <c r="N263" s="72"/>
      <c r="O263" s="72"/>
      <c r="P263" s="73"/>
    </row>
    <row r="264" spans="2:20" ht="60" customHeight="1">
      <c r="B264" s="135" t="s">
        <v>475</v>
      </c>
      <c r="C264" s="74"/>
      <c r="D264" s="74"/>
      <c r="E264" s="74"/>
      <c r="F264" s="71" t="s">
        <v>2624</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2623</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c r="G267" s="82"/>
      <c r="H267" s="82"/>
      <c r="I267" s="82"/>
      <c r="J267" s="82"/>
      <c r="K267" s="82"/>
      <c r="L267" s="82"/>
      <c r="M267" s="82"/>
      <c r="N267" s="123" t="s">
        <v>476</v>
      </c>
      <c r="O267" s="123"/>
      <c r="P267" s="179"/>
    </row>
    <row r="268" spans="2:20" ht="20.100000000000001" customHeight="1">
      <c r="B268" s="135" t="s">
        <v>126</v>
      </c>
      <c r="C268" s="74"/>
      <c r="D268" s="74"/>
      <c r="E268" s="74"/>
      <c r="F268" s="571" t="s">
        <v>2555</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2579</v>
      </c>
      <c r="K270" s="86"/>
      <c r="L270" s="86"/>
      <c r="M270" s="86"/>
      <c r="N270" s="86"/>
      <c r="O270" s="86"/>
      <c r="P270" s="87"/>
    </row>
    <row r="271" spans="2:20" ht="20.100000000000001" customHeight="1">
      <c r="B271" s="135" t="s">
        <v>127</v>
      </c>
      <c r="C271" s="74"/>
      <c r="D271" s="74"/>
      <c r="E271" s="74"/>
      <c r="F271" s="66">
        <v>12</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t="str">
        <f>IF(OR($H$282&lt;&gt;"",$K$282&lt;&gt;""),SUM($H$282,$K$282),"")</f>
        <v/>
      </c>
      <c r="F282" s="222"/>
      <c r="G282" s="222"/>
      <c r="H282" s="66"/>
      <c r="I282" s="82"/>
      <c r="J282" s="141"/>
      <c r="K282" s="65"/>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f>IF(OR($H$284&lt;&gt;"",$K$284&lt;&gt;""),SUM($H$284,$K$284),"")</f>
        <v>9</v>
      </c>
      <c r="F284" s="222"/>
      <c r="G284" s="222"/>
      <c r="H284" s="66">
        <v>5</v>
      </c>
      <c r="I284" s="82"/>
      <c r="J284" s="141"/>
      <c r="K284" s="65">
        <v>4</v>
      </c>
      <c r="L284" s="65"/>
      <c r="M284" s="65"/>
      <c r="N284" s="65">
        <v>8</v>
      </c>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6</v>
      </c>
      <c r="F289" s="222"/>
      <c r="G289" s="222"/>
      <c r="H289" s="66"/>
      <c r="I289" s="82"/>
      <c r="J289" s="141"/>
      <c r="K289" s="65">
        <v>6</v>
      </c>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4</v>
      </c>
      <c r="H302" s="121"/>
      <c r="I302" s="85"/>
      <c r="J302" s="65">
        <v>3</v>
      </c>
      <c r="K302" s="65"/>
      <c r="L302" s="65"/>
      <c r="M302" s="65">
        <v>1</v>
      </c>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f>IF(OR($J$304&lt;&gt;"",$M$304&lt;&gt;""),SUM($J$304,$M$304),"")</f>
        <v>5</v>
      </c>
      <c r="H304" s="121"/>
      <c r="I304" s="85"/>
      <c r="J304" s="65">
        <v>2</v>
      </c>
      <c r="K304" s="65"/>
      <c r="L304" s="65"/>
      <c r="M304" s="65">
        <v>3</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v>9</v>
      </c>
      <c r="L332" s="82"/>
      <c r="M332" s="82"/>
      <c r="N332" s="82"/>
      <c r="O332" s="82"/>
      <c r="P332" s="29" t="s">
        <v>479</v>
      </c>
    </row>
    <row r="333" spans="2:20" ht="60" customHeight="1">
      <c r="B333" s="201"/>
      <c r="C333" s="202"/>
      <c r="D333" s="202"/>
      <c r="E333" s="202"/>
      <c r="F333" s="203"/>
      <c r="G333" s="210" t="s">
        <v>175</v>
      </c>
      <c r="H333" s="123"/>
      <c r="I333" s="123"/>
      <c r="J333" s="124"/>
      <c r="K333" s="75" t="s">
        <v>2580</v>
      </c>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2555</v>
      </c>
      <c r="M338" s="130"/>
      <c r="N338" s="130"/>
      <c r="O338" s="130"/>
      <c r="P338" s="131"/>
    </row>
    <row r="339" spans="2:20" ht="20.100000000000001" customHeight="1">
      <c r="B339" s="118"/>
      <c r="C339" s="119"/>
      <c r="D339" s="119"/>
      <c r="E339" s="119"/>
      <c r="F339" s="120"/>
      <c r="G339" s="215" t="s">
        <v>441</v>
      </c>
      <c r="H339" s="200"/>
      <c r="I339" s="571"/>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2625</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c r="K344" s="22"/>
      <c r="L344" s="22"/>
      <c r="M344" s="22"/>
      <c r="N344" s="22"/>
      <c r="O344" s="22"/>
      <c r="P344" s="22"/>
      <c r="Q344" s="11"/>
    </row>
    <row r="345" spans="2:20" ht="20.100000000000001" customHeight="1">
      <c r="B345" s="198" t="s">
        <v>181</v>
      </c>
      <c r="C345" s="199"/>
      <c r="D345" s="199"/>
      <c r="E345" s="199"/>
      <c r="F345" s="200"/>
      <c r="G345" s="22"/>
      <c r="H345" s="22"/>
      <c r="I345" s="22">
        <v>1</v>
      </c>
      <c r="J345" s="22"/>
      <c r="K345" s="22"/>
      <c r="L345" s="22"/>
      <c r="M345" s="22"/>
      <c r="N345" s="22"/>
      <c r="O345" s="22"/>
      <c r="P345" s="22"/>
      <c r="Q345" s="11"/>
    </row>
    <row r="346" spans="2:20" ht="20.100000000000001" customHeight="1">
      <c r="B346" s="326" t="s">
        <v>182</v>
      </c>
      <c r="C346" s="327"/>
      <c r="D346" s="210" t="s">
        <v>183</v>
      </c>
      <c r="E346" s="123"/>
      <c r="F346" s="124"/>
      <c r="G346" s="22"/>
      <c r="H346" s="22"/>
      <c r="I346" s="22">
        <v>1</v>
      </c>
      <c r="J346" s="22">
        <v>1</v>
      </c>
      <c r="K346" s="22"/>
      <c r="L346" s="22"/>
      <c r="M346" s="22"/>
      <c r="N346" s="22"/>
      <c r="O346" s="22"/>
      <c r="P346" s="22"/>
      <c r="Q346" s="11"/>
    </row>
    <row r="347" spans="2:20" ht="20.100000000000001" customHeight="1">
      <c r="B347" s="328"/>
      <c r="C347" s="329"/>
      <c r="D347" s="215" t="s">
        <v>184</v>
      </c>
      <c r="E347" s="199"/>
      <c r="F347" s="200"/>
      <c r="G347" s="324"/>
      <c r="H347" s="324"/>
      <c r="I347" s="324">
        <v>2</v>
      </c>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v>2</v>
      </c>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1</v>
      </c>
      <c r="J351" s="324">
        <v>1</v>
      </c>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1</v>
      </c>
      <c r="J353" s="22"/>
      <c r="K353" s="22"/>
      <c r="L353" s="22"/>
      <c r="M353" s="22"/>
      <c r="N353" s="22"/>
      <c r="O353" s="22"/>
      <c r="P353" s="22"/>
      <c r="Q353" s="11"/>
    </row>
    <row r="354" spans="1:20" ht="20.100000000000001" customHeight="1" thickBot="1">
      <c r="B354" s="161" t="s">
        <v>188</v>
      </c>
      <c r="C354" s="162"/>
      <c r="D354" s="162"/>
      <c r="E354" s="162"/>
      <c r="F354" s="162"/>
      <c r="G354" s="162"/>
      <c r="H354" s="598" t="s">
        <v>2555</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2581</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2582</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2560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2560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2583</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2584</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2585</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2586</v>
      </c>
      <c r="J375" s="65"/>
      <c r="K375" s="65"/>
      <c r="L375" s="65"/>
      <c r="M375" s="66" t="s">
        <v>2587</v>
      </c>
      <c r="N375" s="82"/>
      <c r="O375" s="82"/>
      <c r="P375" s="83"/>
    </row>
    <row r="376" spans="2:20" ht="20.100000000000001" customHeight="1">
      <c r="B376" s="135"/>
      <c r="C376" s="74"/>
      <c r="D376" s="74"/>
      <c r="E376" s="210" t="s">
        <v>210</v>
      </c>
      <c r="F376" s="123"/>
      <c r="G376" s="123"/>
      <c r="H376" s="124"/>
      <c r="I376" s="66">
        <v>85</v>
      </c>
      <c r="J376" s="82"/>
      <c r="K376" s="82"/>
      <c r="L376" s="47" t="s">
        <v>480</v>
      </c>
      <c r="M376" s="66">
        <v>96</v>
      </c>
      <c r="N376" s="82"/>
      <c r="O376" s="82"/>
      <c r="P376" s="32" t="s">
        <v>480</v>
      </c>
    </row>
    <row r="377" spans="2:20" ht="20.100000000000001" customHeight="1">
      <c r="B377" s="135" t="s">
        <v>45</v>
      </c>
      <c r="C377" s="74"/>
      <c r="D377" s="74"/>
      <c r="E377" s="210" t="s">
        <v>211</v>
      </c>
      <c r="F377" s="123"/>
      <c r="G377" s="123"/>
      <c r="H377" s="124"/>
      <c r="I377" s="66">
        <v>7.75</v>
      </c>
      <c r="J377" s="82"/>
      <c r="K377" s="82"/>
      <c r="L377" s="47" t="s">
        <v>472</v>
      </c>
      <c r="M377" s="66">
        <v>7</v>
      </c>
      <c r="N377" s="82"/>
      <c r="O377" s="82"/>
      <c r="P377" s="32" t="s">
        <v>472</v>
      </c>
    </row>
    <row r="378" spans="2:20" ht="20.100000000000001" customHeight="1">
      <c r="B378" s="135"/>
      <c r="C378" s="74"/>
      <c r="D378" s="74"/>
      <c r="E378" s="210" t="s">
        <v>212</v>
      </c>
      <c r="F378" s="123"/>
      <c r="G378" s="123"/>
      <c r="H378" s="124"/>
      <c r="I378" s="591" t="s">
        <v>2360</v>
      </c>
      <c r="J378" s="65"/>
      <c r="K378" s="65"/>
      <c r="L378" s="65"/>
      <c r="M378" s="570" t="s">
        <v>2360</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c r="J382" s="82"/>
      <c r="K382" s="82"/>
      <c r="L382" s="42" t="s">
        <v>481</v>
      </c>
      <c r="M382" s="66"/>
      <c r="N382" s="82"/>
      <c r="O382" s="82"/>
      <c r="P382" s="29" t="s">
        <v>481</v>
      </c>
    </row>
    <row r="383" spans="2:20" ht="20.100000000000001" customHeight="1">
      <c r="B383" s="113" t="s">
        <v>204</v>
      </c>
      <c r="C383" s="60"/>
      <c r="D383" s="60"/>
      <c r="E383" s="60"/>
      <c r="F383" s="60"/>
      <c r="G383" s="60"/>
      <c r="H383" s="100"/>
      <c r="I383" s="350">
        <v>140000</v>
      </c>
      <c r="J383" s="82"/>
      <c r="K383" s="82"/>
      <c r="L383" s="42" t="s">
        <v>481</v>
      </c>
      <c r="M383" s="350">
        <v>140000</v>
      </c>
      <c r="N383" s="82"/>
      <c r="O383" s="82"/>
      <c r="P383" s="29" t="s">
        <v>481</v>
      </c>
    </row>
    <row r="384" spans="2:20" ht="20.100000000000001" customHeight="1">
      <c r="B384" s="351"/>
      <c r="C384" s="210" t="s">
        <v>205</v>
      </c>
      <c r="D384" s="123"/>
      <c r="E384" s="123"/>
      <c r="F384" s="123"/>
      <c r="G384" s="123"/>
      <c r="H384" s="124"/>
      <c r="I384" s="350">
        <v>40000</v>
      </c>
      <c r="J384" s="82"/>
      <c r="K384" s="82"/>
      <c r="L384" s="42" t="s">
        <v>481</v>
      </c>
      <c r="M384" s="350">
        <v>40000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45000</v>
      </c>
      <c r="J386" s="82"/>
      <c r="K386" s="82"/>
      <c r="L386" s="42" t="s">
        <v>481</v>
      </c>
      <c r="M386" s="350">
        <v>45000</v>
      </c>
      <c r="N386" s="82"/>
      <c r="O386" s="82"/>
      <c r="P386" s="29" t="s">
        <v>481</v>
      </c>
    </row>
    <row r="387" spans="2:20" ht="20.100000000000001" customHeight="1">
      <c r="B387" s="135"/>
      <c r="C387" s="352"/>
      <c r="D387" s="352"/>
      <c r="E387" s="210" t="s">
        <v>217</v>
      </c>
      <c r="F387" s="123"/>
      <c r="G387" s="123"/>
      <c r="H387" s="124"/>
      <c r="I387" s="350">
        <v>15000</v>
      </c>
      <c r="J387" s="82"/>
      <c r="K387" s="82"/>
      <c r="L387" s="42" t="s">
        <v>481</v>
      </c>
      <c r="M387" s="350">
        <v>15000</v>
      </c>
      <c r="N387" s="82"/>
      <c r="O387" s="82"/>
      <c r="P387" s="29" t="s">
        <v>481</v>
      </c>
    </row>
    <row r="388" spans="2:20" ht="20.100000000000001" customHeight="1">
      <c r="B388" s="135"/>
      <c r="C388" s="352"/>
      <c r="D388" s="352"/>
      <c r="E388" s="210" t="s">
        <v>218</v>
      </c>
      <c r="F388" s="123"/>
      <c r="G388" s="123"/>
      <c r="H388" s="124"/>
      <c r="I388" s="66"/>
      <c r="J388" s="82"/>
      <c r="K388" s="82"/>
      <c r="L388" s="42" t="s">
        <v>481</v>
      </c>
      <c r="M388" s="66"/>
      <c r="N388" s="82"/>
      <c r="O388" s="82"/>
      <c r="P388" s="29" t="s">
        <v>481</v>
      </c>
    </row>
    <row r="389" spans="2:20" ht="20.100000000000001" customHeight="1">
      <c r="B389" s="135"/>
      <c r="C389" s="352"/>
      <c r="D389" s="352"/>
      <c r="E389" s="210" t="s">
        <v>219</v>
      </c>
      <c r="F389" s="123"/>
      <c r="G389" s="123"/>
      <c r="H389" s="124"/>
      <c r="I389" s="350">
        <v>15000</v>
      </c>
      <c r="J389" s="82"/>
      <c r="K389" s="82"/>
      <c r="L389" s="42" t="s">
        <v>481</v>
      </c>
      <c r="M389" s="350">
        <v>15000</v>
      </c>
      <c r="N389" s="82"/>
      <c r="O389" s="82"/>
      <c r="P389" s="29" t="s">
        <v>481</v>
      </c>
    </row>
    <row r="390" spans="2:20" ht="20.100000000000001" customHeight="1">
      <c r="B390" s="135"/>
      <c r="C390" s="352"/>
      <c r="D390" s="352"/>
      <c r="E390" s="210" t="s">
        <v>71</v>
      </c>
      <c r="F390" s="123"/>
      <c r="G390" s="123"/>
      <c r="H390" s="124"/>
      <c r="I390" s="350">
        <v>25000</v>
      </c>
      <c r="J390" s="82"/>
      <c r="K390" s="82"/>
      <c r="L390" s="42" t="s">
        <v>481</v>
      </c>
      <c r="M390" s="350">
        <v>25000</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2588</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c r="J398" s="82"/>
      <c r="K398" s="123" t="s">
        <v>483</v>
      </c>
      <c r="L398" s="123"/>
      <c r="M398" s="123"/>
      <c r="N398" s="123"/>
      <c r="O398" s="123"/>
      <c r="P398" s="179"/>
    </row>
    <row r="399" spans="2:20" ht="120" customHeight="1">
      <c r="B399" s="364"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2589</v>
      </c>
      <c r="H400" s="72"/>
      <c r="I400" s="72"/>
      <c r="J400" s="72"/>
      <c r="K400" s="72"/>
      <c r="L400" s="72"/>
      <c r="M400" s="72"/>
      <c r="N400" s="72"/>
      <c r="O400" s="72"/>
      <c r="P400" s="73"/>
    </row>
    <row r="401" spans="2:20" ht="120" customHeight="1">
      <c r="B401" s="122" t="s">
        <v>216</v>
      </c>
      <c r="C401" s="123"/>
      <c r="D401" s="123"/>
      <c r="E401" s="123"/>
      <c r="F401" s="124"/>
      <c r="G401" s="71" t="s">
        <v>2590</v>
      </c>
      <c r="H401" s="72"/>
      <c r="I401" s="72"/>
      <c r="J401" s="72"/>
      <c r="K401" s="72"/>
      <c r="L401" s="72"/>
      <c r="M401" s="72"/>
      <c r="N401" s="72"/>
      <c r="O401" s="72"/>
      <c r="P401" s="73"/>
    </row>
    <row r="402" spans="2:20" ht="120" customHeight="1">
      <c r="B402" s="122" t="s">
        <v>219</v>
      </c>
      <c r="C402" s="123"/>
      <c r="D402" s="123"/>
      <c r="E402" s="123"/>
      <c r="F402" s="124"/>
      <c r="G402" s="71" t="s">
        <v>2591</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2592</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3</v>
      </c>
      <c r="I430" s="130"/>
      <c r="J430" s="130"/>
      <c r="K430" s="130"/>
      <c r="L430" s="130"/>
      <c r="M430" s="130"/>
      <c r="N430" s="130"/>
      <c r="O430" s="130"/>
      <c r="P430" s="41" t="s">
        <v>477</v>
      </c>
    </row>
    <row r="431" spans="1:20" ht="20.100000000000001" customHeight="1">
      <c r="B431" s="114"/>
      <c r="C431" s="103"/>
      <c r="D431" s="74" t="s">
        <v>245</v>
      </c>
      <c r="E431" s="74"/>
      <c r="F431" s="74"/>
      <c r="G431" s="74"/>
      <c r="H431" s="66">
        <v>8</v>
      </c>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v>1</v>
      </c>
      <c r="I433" s="82"/>
      <c r="J433" s="82"/>
      <c r="K433" s="82"/>
      <c r="L433" s="82"/>
      <c r="M433" s="82"/>
      <c r="N433" s="82"/>
      <c r="O433" s="82"/>
      <c r="P433" s="29" t="s">
        <v>479</v>
      </c>
    </row>
    <row r="434" spans="2:16" ht="20.100000000000001" customHeight="1">
      <c r="B434" s="135"/>
      <c r="C434" s="74"/>
      <c r="D434" s="74" t="s">
        <v>248</v>
      </c>
      <c r="E434" s="74"/>
      <c r="F434" s="74"/>
      <c r="G434" s="74"/>
      <c r="H434" s="66">
        <v>4</v>
      </c>
      <c r="I434" s="82"/>
      <c r="J434" s="82"/>
      <c r="K434" s="82"/>
      <c r="L434" s="82"/>
      <c r="M434" s="82"/>
      <c r="N434" s="82"/>
      <c r="O434" s="82"/>
      <c r="P434" s="29" t="s">
        <v>479</v>
      </c>
    </row>
    <row r="435" spans="2:16" ht="20.100000000000001" customHeight="1">
      <c r="B435" s="135"/>
      <c r="C435" s="74"/>
      <c r="D435" s="74" t="s">
        <v>249</v>
      </c>
      <c r="E435" s="74"/>
      <c r="F435" s="74"/>
      <c r="G435" s="74"/>
      <c r="H435" s="66">
        <v>6</v>
      </c>
      <c r="I435" s="82"/>
      <c r="J435" s="82"/>
      <c r="K435" s="82"/>
      <c r="L435" s="82"/>
      <c r="M435" s="82"/>
      <c r="N435" s="82"/>
      <c r="O435" s="82"/>
      <c r="P435" s="29" t="s">
        <v>479</v>
      </c>
    </row>
    <row r="436" spans="2:16" ht="20.100000000000001" customHeight="1">
      <c r="B436" s="374" t="s">
        <v>242</v>
      </c>
      <c r="C436" s="375"/>
      <c r="D436" s="74" t="s">
        <v>250</v>
      </c>
      <c r="E436" s="74"/>
      <c r="F436" s="74"/>
      <c r="G436" s="74"/>
      <c r="H436" s="66"/>
      <c r="I436" s="82"/>
      <c r="J436" s="82"/>
      <c r="K436" s="82"/>
      <c r="L436" s="82"/>
      <c r="M436" s="82"/>
      <c r="N436" s="82"/>
      <c r="O436" s="82"/>
      <c r="P436" s="29" t="s">
        <v>479</v>
      </c>
    </row>
    <row r="437" spans="2:16" ht="20.100000000000001" customHeight="1">
      <c r="B437" s="376"/>
      <c r="C437" s="377"/>
      <c r="D437" s="74" t="s">
        <v>251</v>
      </c>
      <c r="E437" s="74"/>
      <c r="F437" s="74"/>
      <c r="G437" s="74"/>
      <c r="H437" s="66"/>
      <c r="I437" s="82"/>
      <c r="J437" s="82"/>
      <c r="K437" s="82"/>
      <c r="L437" s="82"/>
      <c r="M437" s="82"/>
      <c r="N437" s="82"/>
      <c r="O437" s="82"/>
      <c r="P437" s="29" t="s">
        <v>479</v>
      </c>
    </row>
    <row r="438" spans="2:16" ht="20.100000000000001" customHeight="1">
      <c r="B438" s="376"/>
      <c r="C438" s="377"/>
      <c r="D438" s="74" t="s">
        <v>252</v>
      </c>
      <c r="E438" s="74"/>
      <c r="F438" s="74"/>
      <c r="G438" s="74"/>
      <c r="H438" s="66"/>
      <c r="I438" s="82"/>
      <c r="J438" s="82"/>
      <c r="K438" s="82"/>
      <c r="L438" s="82"/>
      <c r="M438" s="82"/>
      <c r="N438" s="82"/>
      <c r="O438" s="82"/>
      <c r="P438" s="29" t="s">
        <v>479</v>
      </c>
    </row>
    <row r="439" spans="2:16" ht="20.100000000000001" customHeight="1">
      <c r="B439" s="376"/>
      <c r="C439" s="377"/>
      <c r="D439" s="74" t="s">
        <v>253</v>
      </c>
      <c r="E439" s="74"/>
      <c r="F439" s="74"/>
      <c r="G439" s="74"/>
      <c r="H439" s="66"/>
      <c r="I439" s="82"/>
      <c r="J439" s="82"/>
      <c r="K439" s="82"/>
      <c r="L439" s="82"/>
      <c r="M439" s="82"/>
      <c r="N439" s="82"/>
      <c r="O439" s="82"/>
      <c r="P439" s="29" t="s">
        <v>479</v>
      </c>
    </row>
    <row r="440" spans="2:16" ht="20.100000000000001" customHeight="1">
      <c r="B440" s="376"/>
      <c r="C440" s="377"/>
      <c r="D440" s="74" t="s">
        <v>254</v>
      </c>
      <c r="E440" s="74"/>
      <c r="F440" s="74"/>
      <c r="G440" s="74"/>
      <c r="H440" s="66">
        <v>2</v>
      </c>
      <c r="I440" s="82"/>
      <c r="J440" s="82"/>
      <c r="K440" s="82"/>
      <c r="L440" s="82"/>
      <c r="M440" s="82"/>
      <c r="N440" s="82"/>
      <c r="O440" s="82"/>
      <c r="P440" s="29" t="s">
        <v>479</v>
      </c>
    </row>
    <row r="441" spans="2:16" ht="20.100000000000001" customHeight="1">
      <c r="B441" s="376"/>
      <c r="C441" s="377"/>
      <c r="D441" s="74" t="s">
        <v>255</v>
      </c>
      <c r="E441" s="74"/>
      <c r="F441" s="74"/>
      <c r="G441" s="74"/>
      <c r="H441" s="66">
        <v>2</v>
      </c>
      <c r="I441" s="82"/>
      <c r="J441" s="82"/>
      <c r="K441" s="82"/>
      <c r="L441" s="82"/>
      <c r="M441" s="82"/>
      <c r="N441" s="82"/>
      <c r="O441" s="82"/>
      <c r="P441" s="29" t="s">
        <v>479</v>
      </c>
    </row>
    <row r="442" spans="2:16" ht="20.100000000000001" customHeight="1">
      <c r="B442" s="376"/>
      <c r="C442" s="377"/>
      <c r="D442" s="74" t="s">
        <v>256</v>
      </c>
      <c r="E442" s="74"/>
      <c r="F442" s="74"/>
      <c r="G442" s="74"/>
      <c r="H442" s="66">
        <v>5</v>
      </c>
      <c r="I442" s="82"/>
      <c r="J442" s="82"/>
      <c r="K442" s="82"/>
      <c r="L442" s="82"/>
      <c r="M442" s="82"/>
      <c r="N442" s="82"/>
      <c r="O442" s="82"/>
      <c r="P442" s="29" t="s">
        <v>479</v>
      </c>
    </row>
    <row r="443" spans="2:16" ht="20.100000000000001" customHeight="1">
      <c r="B443" s="378"/>
      <c r="C443" s="379"/>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c r="I444" s="82"/>
      <c r="J444" s="82"/>
      <c r="K444" s="82"/>
      <c r="L444" s="82"/>
      <c r="M444" s="82"/>
      <c r="N444" s="82"/>
      <c r="O444" s="82"/>
      <c r="P444" s="29" t="s">
        <v>479</v>
      </c>
    </row>
    <row r="445" spans="2:16" ht="20.100000000000001" customHeight="1">
      <c r="B445" s="135"/>
      <c r="C445" s="74"/>
      <c r="D445" s="74" t="s">
        <v>259</v>
      </c>
      <c r="E445" s="74"/>
      <c r="F445" s="74"/>
      <c r="G445" s="74"/>
      <c r="H445" s="66">
        <v>2</v>
      </c>
      <c r="I445" s="82"/>
      <c r="J445" s="82"/>
      <c r="K445" s="82"/>
      <c r="L445" s="82"/>
      <c r="M445" s="82"/>
      <c r="N445" s="82"/>
      <c r="O445" s="82"/>
      <c r="P445" s="29" t="s">
        <v>479</v>
      </c>
    </row>
    <row r="446" spans="2:16" ht="20.100000000000001" customHeight="1">
      <c r="B446" s="135"/>
      <c r="C446" s="74"/>
      <c r="D446" s="74" t="s">
        <v>260</v>
      </c>
      <c r="E446" s="74"/>
      <c r="F446" s="74"/>
      <c r="G446" s="74"/>
      <c r="H446" s="66">
        <v>5</v>
      </c>
      <c r="I446" s="82"/>
      <c r="J446" s="82"/>
      <c r="K446" s="82"/>
      <c r="L446" s="82"/>
      <c r="M446" s="82"/>
      <c r="N446" s="82"/>
      <c r="O446" s="82"/>
      <c r="P446" s="29" t="s">
        <v>479</v>
      </c>
    </row>
    <row r="447" spans="2:16" ht="20.100000000000001" customHeight="1">
      <c r="B447" s="135"/>
      <c r="C447" s="74"/>
      <c r="D447" s="74" t="s">
        <v>261</v>
      </c>
      <c r="E447" s="74"/>
      <c r="F447" s="74"/>
      <c r="G447" s="74"/>
      <c r="H447" s="66">
        <v>3</v>
      </c>
      <c r="I447" s="82"/>
      <c r="J447" s="82"/>
      <c r="K447" s="82"/>
      <c r="L447" s="82"/>
      <c r="M447" s="82"/>
      <c r="N447" s="82"/>
      <c r="O447" s="82"/>
      <c r="P447" s="29" t="s">
        <v>479</v>
      </c>
    </row>
    <row r="448" spans="2:16" ht="20.100000000000001" customHeight="1">
      <c r="B448" s="135"/>
      <c r="C448" s="74"/>
      <c r="D448" s="74" t="s">
        <v>262</v>
      </c>
      <c r="E448" s="74"/>
      <c r="F448" s="74"/>
      <c r="G448" s="74"/>
      <c r="H448" s="66">
        <v>1</v>
      </c>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87.8</v>
      </c>
      <c r="I452" s="130"/>
      <c r="J452" s="130"/>
      <c r="K452" s="130"/>
      <c r="L452" s="130"/>
      <c r="M452" s="130"/>
      <c r="N452" s="130"/>
      <c r="O452" s="130"/>
      <c r="P452" s="41" t="s">
        <v>485</v>
      </c>
    </row>
    <row r="453" spans="2:20" ht="20.100000000000001" customHeight="1">
      <c r="B453" s="135" t="s">
        <v>266</v>
      </c>
      <c r="C453" s="74"/>
      <c r="D453" s="74"/>
      <c r="E453" s="74"/>
      <c r="F453" s="74"/>
      <c r="G453" s="74"/>
      <c r="H453" s="66">
        <v>11</v>
      </c>
      <c r="I453" s="82"/>
      <c r="J453" s="82"/>
      <c r="K453" s="82"/>
      <c r="L453" s="82"/>
      <c r="M453" s="82"/>
      <c r="N453" s="82"/>
      <c r="O453" s="82"/>
      <c r="P453" s="29" t="s">
        <v>477</v>
      </c>
    </row>
    <row r="454" spans="2:20" ht="20.100000000000001" customHeight="1">
      <c r="B454" s="135" t="s">
        <v>267</v>
      </c>
      <c r="C454" s="74"/>
      <c r="D454" s="74"/>
      <c r="E454" s="74"/>
      <c r="F454" s="74"/>
      <c r="G454" s="74"/>
      <c r="H454" s="66">
        <v>91</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1</v>
      </c>
      <c r="I459" s="130"/>
      <c r="J459" s="130"/>
      <c r="K459" s="130"/>
      <c r="L459" s="130"/>
      <c r="M459" s="130"/>
      <c r="N459" s="130"/>
      <c r="O459" s="130"/>
      <c r="P459" s="41" t="s">
        <v>479</v>
      </c>
    </row>
    <row r="460" spans="2:20" ht="20.100000000000001" customHeight="1">
      <c r="B460" s="392"/>
      <c r="C460" s="393"/>
      <c r="D460" s="393"/>
      <c r="E460" s="74" t="s">
        <v>276</v>
      </c>
      <c r="F460" s="74"/>
      <c r="G460" s="74"/>
      <c r="H460" s="66">
        <v>0</v>
      </c>
      <c r="I460" s="82"/>
      <c r="J460" s="82"/>
      <c r="K460" s="82"/>
      <c r="L460" s="82"/>
      <c r="M460" s="82"/>
      <c r="N460" s="82"/>
      <c r="O460" s="82"/>
      <c r="P460" s="29" t="s">
        <v>479</v>
      </c>
    </row>
    <row r="461" spans="2:20" ht="20.100000000000001" customHeight="1">
      <c r="B461" s="392"/>
      <c r="C461" s="393"/>
      <c r="D461" s="393"/>
      <c r="E461" s="74" t="s">
        <v>277</v>
      </c>
      <c r="F461" s="74"/>
      <c r="G461" s="74"/>
      <c r="H461" s="66">
        <v>0</v>
      </c>
      <c r="I461" s="82"/>
      <c r="J461" s="82"/>
      <c r="K461" s="82"/>
      <c r="L461" s="82"/>
      <c r="M461" s="82"/>
      <c r="N461" s="82"/>
      <c r="O461" s="82"/>
      <c r="P461" s="29" t="s">
        <v>479</v>
      </c>
    </row>
    <row r="462" spans="2:20" ht="20.100000000000001" customHeight="1">
      <c r="B462" s="392"/>
      <c r="C462" s="393"/>
      <c r="D462" s="393"/>
      <c r="E462" s="74" t="s">
        <v>415</v>
      </c>
      <c r="F462" s="74"/>
      <c r="G462" s="74"/>
      <c r="H462" s="66">
        <v>0</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2628</v>
      </c>
      <c r="I474" s="72"/>
      <c r="J474" s="72"/>
      <c r="K474" s="72"/>
      <c r="L474" s="72"/>
      <c r="M474" s="72"/>
      <c r="N474" s="72"/>
      <c r="O474" s="72"/>
      <c r="P474" s="73"/>
    </row>
    <row r="475" spans="1:20" ht="20.100000000000001" customHeight="1">
      <c r="B475" s="386"/>
      <c r="C475" s="210" t="s">
        <v>14</v>
      </c>
      <c r="D475" s="123"/>
      <c r="E475" s="123"/>
      <c r="F475" s="123"/>
      <c r="G475" s="124"/>
      <c r="H475" s="577" t="s">
        <v>2534</v>
      </c>
      <c r="I475" s="207"/>
      <c r="J475" s="27" t="s">
        <v>469</v>
      </c>
      <c r="K475" s="606" t="s">
        <v>2535</v>
      </c>
      <c r="L475" s="207"/>
      <c r="M475" s="27" t="s">
        <v>469</v>
      </c>
      <c r="N475" s="606" t="s">
        <v>2536</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6"/>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6"/>
      <c r="C479" s="210" t="s">
        <v>284</v>
      </c>
      <c r="D479" s="123"/>
      <c r="E479" s="123"/>
      <c r="F479" s="123"/>
      <c r="G479" s="124"/>
      <c r="H479" s="71" t="s">
        <v>2593</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2594</v>
      </c>
      <c r="I481" s="72"/>
      <c r="J481" s="72"/>
      <c r="K481" s="72"/>
      <c r="L481" s="72"/>
      <c r="M481" s="72"/>
      <c r="N481" s="72"/>
      <c r="O481" s="72"/>
      <c r="P481" s="73"/>
    </row>
    <row r="482" spans="2:16" ht="20.100000000000001" customHeight="1">
      <c r="B482" s="397"/>
      <c r="C482" s="210" t="s">
        <v>14</v>
      </c>
      <c r="D482" s="123"/>
      <c r="E482" s="123"/>
      <c r="F482" s="123"/>
      <c r="G482" s="124"/>
      <c r="H482" s="577" t="s">
        <v>2534</v>
      </c>
      <c r="I482" s="207"/>
      <c r="J482" s="27" t="s">
        <v>469</v>
      </c>
      <c r="K482" s="606" t="s">
        <v>2549</v>
      </c>
      <c r="L482" s="207"/>
      <c r="M482" s="27" t="s">
        <v>469</v>
      </c>
      <c r="N482" s="606" t="s">
        <v>2550</v>
      </c>
      <c r="O482" s="207"/>
      <c r="P482" s="208"/>
    </row>
    <row r="483" spans="2:16" ht="20.100000000000001" customHeight="1">
      <c r="B483" s="397"/>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2595</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2596</v>
      </c>
      <c r="I488" s="72"/>
      <c r="J488" s="72"/>
      <c r="K488" s="72"/>
      <c r="L488" s="72"/>
      <c r="M488" s="72"/>
      <c r="N488" s="72"/>
      <c r="O488" s="72"/>
      <c r="P488" s="73"/>
    </row>
    <row r="489" spans="2:16" ht="20.100000000000001" customHeight="1">
      <c r="B489" s="397"/>
      <c r="C489" s="210" t="s">
        <v>14</v>
      </c>
      <c r="D489" s="123"/>
      <c r="E489" s="123"/>
      <c r="F489" s="123"/>
      <c r="G489" s="124"/>
      <c r="H489" s="577" t="s">
        <v>2534</v>
      </c>
      <c r="I489" s="207"/>
      <c r="J489" s="27" t="s">
        <v>469</v>
      </c>
      <c r="K489" s="606" t="s">
        <v>2597</v>
      </c>
      <c r="L489" s="207"/>
      <c r="M489" s="27" t="s">
        <v>469</v>
      </c>
      <c r="N489" s="606" t="s">
        <v>2598</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2599</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2600</v>
      </c>
      <c r="I495" s="72"/>
      <c r="J495" s="72"/>
      <c r="K495" s="72"/>
      <c r="L495" s="72"/>
      <c r="M495" s="72"/>
      <c r="N495" s="72"/>
      <c r="O495" s="72"/>
      <c r="P495" s="73"/>
    </row>
    <row r="496" spans="2:16" ht="20.100000000000001" customHeight="1">
      <c r="B496" s="397"/>
      <c r="C496" s="210" t="s">
        <v>14</v>
      </c>
      <c r="D496" s="123"/>
      <c r="E496" s="123"/>
      <c r="F496" s="123"/>
      <c r="G496" s="124"/>
      <c r="H496" s="577" t="s">
        <v>2534</v>
      </c>
      <c r="I496" s="207"/>
      <c r="J496" s="27" t="s">
        <v>469</v>
      </c>
      <c r="K496" s="606" t="s">
        <v>2601</v>
      </c>
      <c r="L496" s="207"/>
      <c r="M496" s="27" t="s">
        <v>469</v>
      </c>
      <c r="N496" s="606" t="s">
        <v>2602</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2626</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2555</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2627</v>
      </c>
      <c r="M512" s="76"/>
      <c r="N512" s="76"/>
      <c r="O512" s="77"/>
      <c r="P512" s="78"/>
    </row>
    <row r="513" spans="2:20" ht="20.100000000000001" customHeight="1">
      <c r="B513" s="198" t="s">
        <v>287</v>
      </c>
      <c r="C513" s="199"/>
      <c r="D513" s="199"/>
      <c r="E513" s="199"/>
      <c r="F513" s="199"/>
      <c r="G513" s="200"/>
      <c r="H513" s="571"/>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c r="M515" s="76"/>
      <c r="N515" s="76"/>
      <c r="O515" s="77"/>
      <c r="P515" s="78"/>
    </row>
    <row r="516" spans="2:20" ht="20.100000000000001" customHeight="1" thickBot="1">
      <c r="B516" s="435" t="s">
        <v>288</v>
      </c>
      <c r="C516" s="436"/>
      <c r="D516" s="436"/>
      <c r="E516" s="436"/>
      <c r="F516" s="436"/>
      <c r="G516" s="436"/>
      <c r="H516" s="598"/>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2555</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2603</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2555</v>
      </c>
      <c r="K522" s="65"/>
      <c r="L522" s="65"/>
      <c r="M522" s="65"/>
      <c r="N522" s="65"/>
      <c r="O522" s="66"/>
      <c r="P522" s="67"/>
      <c r="S522" s="12" t="str">
        <f>IF($F$519=MST!$I$6,IF(J522="","未記入",""),"")</f>
        <v/>
      </c>
    </row>
    <row r="523" spans="2:20" ht="20.100000000000001" customHeight="1">
      <c r="B523" s="198" t="s">
        <v>2514</v>
      </c>
      <c r="C523" s="199"/>
      <c r="D523" s="199"/>
      <c r="E523" s="200"/>
      <c r="F523" s="571" t="s">
        <v>2560</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2604</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2604</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2605</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2605</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2605</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2555</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2555</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2555</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2555</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2555</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2555</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2555</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2555</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2560</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2555</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2555</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2555</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2555</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2555</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2555</v>
      </c>
      <c r="M560" s="82"/>
      <c r="N560" s="82"/>
      <c r="O560" s="82"/>
      <c r="P560" s="83"/>
      <c r="Q560" s="2"/>
      <c r="R560" s="2"/>
      <c r="S560" s="12" t="str">
        <f t="shared" si="4"/>
        <v/>
      </c>
      <c r="T560" s="53"/>
      <c r="U560" s="2"/>
      <c r="V560" s="2"/>
    </row>
    <row r="561" spans="2:20" ht="20.100000000000001" customHeight="1">
      <c r="B561" s="284" t="s">
        <v>296</v>
      </c>
      <c r="C561" s="74"/>
      <c r="D561" s="74"/>
      <c r="E561" s="74"/>
      <c r="F561" s="571" t="s">
        <v>2560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2555</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2560</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2555</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t="s">
        <v>2606</v>
      </c>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t="s">
        <v>2607</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59055118110236227" right="0.59055118110236227" top="0.35433070866141736" bottom="0.19685039370078741" header="0.31496062992125984" footer="0.31496062992125984"/>
  <headerFooter>
    <oddFooter>&amp;C&amp;"ＭＳ 明朝,標準"&amp;P</oddFooter>
  </headerFooter>
  <rowBreaks count="19" manualBreakCount="19">
    <brk id="28" max="15" man="1"/>
    <brk id="59" max="15" man="1"/>
    <brk id="104" max="15" man="1"/>
    <brk id="141" max="15" man="1"/>
    <brk id="186" max="15" man="1"/>
    <brk id="213" max="15" man="1"/>
    <brk id="233" max="15" man="1"/>
    <brk id="258" max="15" man="1"/>
    <brk id="272" max="15" man="1"/>
    <brk id="306" max="15" man="1"/>
    <brk id="336" max="15" man="1"/>
    <brk id="371" max="15" man="1"/>
    <brk id="406" max="15" man="1"/>
    <brk id="426" max="15" man="1"/>
    <brk id="470" max="15" man="1"/>
    <brk id="507" max="15" man="1"/>
    <brk id="527" max="15" man="1"/>
    <brk id="554" max="15" man="1"/>
    <brk id="582" max="15"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S42" sqref="S4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2580</v>
      </c>
      <c r="K4" s="469"/>
      <c r="L4" s="469"/>
      <c r="M4" s="468" t="s">
        <v>2608</v>
      </c>
      <c r="N4" s="469"/>
      <c r="O4" s="469"/>
      <c r="P4" s="469"/>
      <c r="Q4" s="469"/>
      <c r="R4" s="611" t="s">
        <v>2568</v>
      </c>
      <c r="S4" s="612"/>
      <c r="T4" s="11"/>
    </row>
    <row r="5" spans="1:23" ht="50.1" customHeight="1">
      <c r="B5" s="484"/>
      <c r="C5" s="475" t="s">
        <v>308</v>
      </c>
      <c r="D5" s="475"/>
      <c r="E5" s="475"/>
      <c r="F5" s="475"/>
      <c r="G5" s="475"/>
      <c r="H5" s="610"/>
      <c r="I5" s="474"/>
      <c r="J5" s="468"/>
      <c r="K5" s="469"/>
      <c r="L5" s="469"/>
      <c r="M5" s="468"/>
      <c r="N5" s="469"/>
      <c r="O5" s="469"/>
      <c r="P5" s="469"/>
      <c r="Q5" s="469"/>
      <c r="R5" s="611"/>
      <c r="S5" s="612"/>
    </row>
    <row r="6" spans="1:23" ht="50.1" customHeight="1">
      <c r="B6" s="484"/>
      <c r="C6" s="475" t="s">
        <v>309</v>
      </c>
      <c r="D6" s="475"/>
      <c r="E6" s="475"/>
      <c r="F6" s="475"/>
      <c r="G6" s="475"/>
      <c r="H6" s="610"/>
      <c r="I6" s="474"/>
      <c r="J6" s="468"/>
      <c r="K6" s="469"/>
      <c r="L6" s="469"/>
      <c r="M6" s="468"/>
      <c r="N6" s="469"/>
      <c r="O6" s="469"/>
      <c r="P6" s="469"/>
      <c r="Q6" s="469"/>
      <c r="R6" s="611"/>
      <c r="S6" s="612"/>
    </row>
    <row r="7" spans="1:23" ht="50.1" customHeight="1">
      <c r="B7" s="484"/>
      <c r="C7" s="475" t="s">
        <v>310</v>
      </c>
      <c r="D7" s="475"/>
      <c r="E7" s="475"/>
      <c r="F7" s="475"/>
      <c r="G7" s="475"/>
      <c r="H7" s="610"/>
      <c r="I7" s="474"/>
      <c r="J7" s="468"/>
      <c r="K7" s="469"/>
      <c r="L7" s="469"/>
      <c r="M7" s="468"/>
      <c r="N7" s="469"/>
      <c r="O7" s="469"/>
      <c r="P7" s="469"/>
      <c r="Q7" s="469"/>
      <c r="R7" s="611"/>
      <c r="S7" s="612"/>
    </row>
    <row r="8" spans="1:23" ht="50.1" customHeight="1">
      <c r="B8" s="484"/>
      <c r="C8" s="475" t="s">
        <v>311</v>
      </c>
      <c r="D8" s="475"/>
      <c r="E8" s="475"/>
      <c r="F8" s="475"/>
      <c r="G8" s="475"/>
      <c r="H8" s="610"/>
      <c r="I8" s="474"/>
      <c r="J8" s="468"/>
      <c r="K8" s="469"/>
      <c r="L8" s="469"/>
      <c r="M8" s="468"/>
      <c r="N8" s="469"/>
      <c r="O8" s="469"/>
      <c r="P8" s="469"/>
      <c r="Q8" s="469"/>
      <c r="R8" s="611"/>
      <c r="S8" s="612"/>
    </row>
    <row r="9" spans="1:23" ht="50.1" customHeight="1">
      <c r="B9" s="484"/>
      <c r="C9" s="475" t="s">
        <v>312</v>
      </c>
      <c r="D9" s="475"/>
      <c r="E9" s="475"/>
      <c r="F9" s="475"/>
      <c r="G9" s="475"/>
      <c r="H9" s="610"/>
      <c r="I9" s="474"/>
      <c r="J9" s="468"/>
      <c r="K9" s="469"/>
      <c r="L9" s="469"/>
      <c r="M9" s="468"/>
      <c r="N9" s="469"/>
      <c r="O9" s="469"/>
      <c r="P9" s="469"/>
      <c r="Q9" s="469"/>
      <c r="R9" s="611"/>
      <c r="S9" s="612"/>
    </row>
    <row r="10" spans="1:23" ht="50.1" customHeight="1">
      <c r="B10" s="484"/>
      <c r="C10" s="475" t="s">
        <v>313</v>
      </c>
      <c r="D10" s="475"/>
      <c r="E10" s="475"/>
      <c r="F10" s="475"/>
      <c r="G10" s="475"/>
      <c r="H10" s="610"/>
      <c r="I10" s="474"/>
      <c r="J10" s="468"/>
      <c r="K10" s="469"/>
      <c r="L10" s="469"/>
      <c r="M10" s="468"/>
      <c r="N10" s="469"/>
      <c r="O10" s="469"/>
      <c r="P10" s="469"/>
      <c r="Q10" s="469"/>
      <c r="R10" s="611"/>
      <c r="S10" s="612"/>
    </row>
    <row r="11" spans="1:23" ht="50.1" customHeight="1">
      <c r="B11" s="484"/>
      <c r="C11" s="475" t="s">
        <v>314</v>
      </c>
      <c r="D11" s="475"/>
      <c r="E11" s="475"/>
      <c r="F11" s="475"/>
      <c r="G11" s="475"/>
      <c r="H11" s="610"/>
      <c r="I11" s="474"/>
      <c r="J11" s="468"/>
      <c r="K11" s="469"/>
      <c r="L11" s="469"/>
      <c r="M11" s="468"/>
      <c r="N11" s="469"/>
      <c r="O11" s="469"/>
      <c r="P11" s="469"/>
      <c r="Q11" s="469"/>
      <c r="R11" s="611"/>
      <c r="S11" s="612"/>
    </row>
    <row r="12" spans="1:23" ht="50.1" customHeight="1">
      <c r="B12" s="484"/>
      <c r="C12" s="475" t="s">
        <v>315</v>
      </c>
      <c r="D12" s="475"/>
      <c r="E12" s="475"/>
      <c r="F12" s="475"/>
      <c r="G12" s="475"/>
      <c r="H12" s="610"/>
      <c r="I12" s="474"/>
      <c r="J12" s="468"/>
      <c r="K12" s="469"/>
      <c r="L12" s="469"/>
      <c r="M12" s="468"/>
      <c r="N12" s="469"/>
      <c r="O12" s="469"/>
      <c r="P12" s="469"/>
      <c r="Q12" s="469"/>
      <c r="R12" s="611"/>
      <c r="S12" s="612"/>
    </row>
    <row r="13" spans="1:23" ht="50.1" customHeight="1">
      <c r="B13" s="484"/>
      <c r="C13" s="475" t="s">
        <v>316</v>
      </c>
      <c r="D13" s="475"/>
      <c r="E13" s="475"/>
      <c r="F13" s="475"/>
      <c r="G13" s="475"/>
      <c r="H13" s="610"/>
      <c r="I13" s="474"/>
      <c r="J13" s="468"/>
      <c r="K13" s="469"/>
      <c r="L13" s="469"/>
      <c r="M13" s="468"/>
      <c r="N13" s="469"/>
      <c r="O13" s="469"/>
      <c r="P13" s="469"/>
      <c r="Q13" s="469"/>
      <c r="R13" s="611"/>
      <c r="S13" s="612"/>
    </row>
    <row r="14" spans="1:23" ht="50.1" customHeight="1">
      <c r="B14" s="484"/>
      <c r="C14" s="475" t="s">
        <v>317</v>
      </c>
      <c r="D14" s="475"/>
      <c r="E14" s="475"/>
      <c r="F14" s="475"/>
      <c r="G14" s="475"/>
      <c r="H14" s="610"/>
      <c r="I14" s="474"/>
      <c r="J14" s="468"/>
      <c r="K14" s="469"/>
      <c r="L14" s="469"/>
      <c r="M14" s="468"/>
      <c r="N14" s="469"/>
      <c r="O14" s="469"/>
      <c r="P14" s="469"/>
      <c r="Q14" s="469"/>
      <c r="R14" s="611"/>
      <c r="S14" s="612"/>
    </row>
    <row r="15" spans="1:23" ht="50.1" customHeight="1" thickBot="1">
      <c r="B15" s="485"/>
      <c r="C15" s="470" t="s">
        <v>318</v>
      </c>
      <c r="D15" s="470"/>
      <c r="E15" s="470"/>
      <c r="F15" s="470"/>
      <c r="G15" s="470"/>
      <c r="H15" s="613"/>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c r="I17" s="474"/>
      <c r="J17" s="468"/>
      <c r="K17" s="469"/>
      <c r="L17" s="469"/>
      <c r="M17" s="468"/>
      <c r="N17" s="469"/>
      <c r="O17" s="469"/>
      <c r="P17" s="469"/>
      <c r="Q17" s="469"/>
      <c r="R17" s="611"/>
      <c r="S17" s="612"/>
    </row>
    <row r="18" spans="2:19" ht="50.1" customHeight="1">
      <c r="B18" s="51"/>
      <c r="C18" s="475" t="s">
        <v>341</v>
      </c>
      <c r="D18" s="475"/>
      <c r="E18" s="475"/>
      <c r="F18" s="475"/>
      <c r="G18" s="475"/>
      <c r="H18" s="610"/>
      <c r="I18" s="474"/>
      <c r="J18" s="468"/>
      <c r="K18" s="469"/>
      <c r="L18" s="469"/>
      <c r="M18" s="468"/>
      <c r="N18" s="469"/>
      <c r="O18" s="469"/>
      <c r="P18" s="469"/>
      <c r="Q18" s="469"/>
      <c r="R18" s="611"/>
      <c r="S18" s="612"/>
    </row>
    <row r="19" spans="2:19" ht="50.1" customHeight="1">
      <c r="B19" s="51"/>
      <c r="C19" s="479" t="s">
        <v>406</v>
      </c>
      <c r="D19" s="480"/>
      <c r="E19" s="480"/>
      <c r="F19" s="480"/>
      <c r="G19" s="481"/>
      <c r="H19" s="610"/>
      <c r="I19" s="474"/>
      <c r="J19" s="468"/>
      <c r="K19" s="469"/>
      <c r="L19" s="469"/>
      <c r="M19" s="468"/>
      <c r="N19" s="469"/>
      <c r="O19" s="469"/>
      <c r="P19" s="469"/>
      <c r="Q19" s="469"/>
      <c r="R19" s="611"/>
      <c r="S19" s="612"/>
    </row>
    <row r="20" spans="2:19" ht="50.1" customHeight="1">
      <c r="B20" s="51"/>
      <c r="C20" s="475" t="s">
        <v>334</v>
      </c>
      <c r="D20" s="475"/>
      <c r="E20" s="475"/>
      <c r="F20" s="475"/>
      <c r="G20" s="475"/>
      <c r="H20" s="610"/>
      <c r="I20" s="474"/>
      <c r="J20" s="468"/>
      <c r="K20" s="469"/>
      <c r="L20" s="469"/>
      <c r="M20" s="468"/>
      <c r="N20" s="469"/>
      <c r="O20" s="469"/>
      <c r="P20" s="469"/>
      <c r="Q20" s="469"/>
      <c r="R20" s="611"/>
      <c r="S20" s="612"/>
    </row>
    <row r="21" spans="2:19" ht="50.1" customHeight="1">
      <c r="B21" s="51"/>
      <c r="C21" s="475" t="s">
        <v>338</v>
      </c>
      <c r="D21" s="475"/>
      <c r="E21" s="475"/>
      <c r="F21" s="475"/>
      <c r="G21" s="475"/>
      <c r="H21" s="610" t="s">
        <v>2359</v>
      </c>
      <c r="I21" s="474"/>
      <c r="J21" s="468" t="s">
        <v>2609</v>
      </c>
      <c r="K21" s="469"/>
      <c r="L21" s="469"/>
      <c r="M21" s="468" t="s">
        <v>2610</v>
      </c>
      <c r="N21" s="469"/>
      <c r="O21" s="469"/>
      <c r="P21" s="469"/>
      <c r="Q21" s="469"/>
      <c r="R21" s="611"/>
      <c r="S21" s="612" t="s">
        <v>2568</v>
      </c>
    </row>
    <row r="22" spans="2:19" ht="50.1" customHeight="1">
      <c r="B22" s="51"/>
      <c r="C22" s="475" t="s">
        <v>337</v>
      </c>
      <c r="D22" s="475"/>
      <c r="E22" s="475"/>
      <c r="F22" s="475"/>
      <c r="G22" s="475"/>
      <c r="H22" s="610" t="s">
        <v>2359</v>
      </c>
      <c r="I22" s="474"/>
      <c r="J22" s="468" t="s">
        <v>2611</v>
      </c>
      <c r="K22" s="469"/>
      <c r="L22" s="469"/>
      <c r="M22" s="468" t="s">
        <v>2612</v>
      </c>
      <c r="N22" s="469"/>
      <c r="O22" s="469"/>
      <c r="P22" s="469"/>
      <c r="Q22" s="469"/>
      <c r="R22" s="611"/>
      <c r="S22" s="612" t="s">
        <v>2568</v>
      </c>
    </row>
    <row r="23" spans="2:19" ht="50.1" customHeight="1">
      <c r="B23" s="51"/>
      <c r="C23" s="475" t="s">
        <v>342</v>
      </c>
      <c r="D23" s="475"/>
      <c r="E23" s="475"/>
      <c r="F23" s="475"/>
      <c r="G23" s="475"/>
      <c r="H23" s="610"/>
      <c r="I23" s="474"/>
      <c r="J23" s="468"/>
      <c r="K23" s="469"/>
      <c r="L23" s="469"/>
      <c r="M23" s="468"/>
      <c r="N23" s="469"/>
      <c r="O23" s="469"/>
      <c r="P23" s="469"/>
      <c r="Q23" s="469"/>
      <c r="R23" s="611"/>
      <c r="S23" s="612"/>
    </row>
    <row r="24" spans="2:19" ht="50.1" customHeight="1">
      <c r="B24" s="51"/>
      <c r="C24" s="475" t="s">
        <v>395</v>
      </c>
      <c r="D24" s="475"/>
      <c r="E24" s="475"/>
      <c r="F24" s="475"/>
      <c r="G24" s="475"/>
      <c r="H24" s="610"/>
      <c r="I24" s="474"/>
      <c r="J24" s="468"/>
      <c r="K24" s="469"/>
      <c r="L24" s="469"/>
      <c r="M24" s="468"/>
      <c r="N24" s="469"/>
      <c r="O24" s="469"/>
      <c r="P24" s="469"/>
      <c r="Q24" s="469"/>
      <c r="R24" s="611"/>
      <c r="S24" s="612"/>
    </row>
    <row r="25" spans="2:19" ht="50.1" customHeight="1" thickBot="1">
      <c r="B25" s="51"/>
      <c r="C25" s="486" t="s">
        <v>339</v>
      </c>
      <c r="D25" s="486"/>
      <c r="E25" s="486"/>
      <c r="F25" s="486"/>
      <c r="G25" s="486"/>
      <c r="H25" s="613"/>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2359</v>
      </c>
      <c r="I26" s="507"/>
      <c r="J26" s="489" t="s">
        <v>2613</v>
      </c>
      <c r="K26" s="490"/>
      <c r="L26" s="490"/>
      <c r="M26" s="489" t="s">
        <v>2612</v>
      </c>
      <c r="N26" s="490"/>
      <c r="O26" s="490"/>
      <c r="P26" s="490"/>
      <c r="Q26" s="490"/>
      <c r="R26" s="617"/>
      <c r="S26" s="618" t="s">
        <v>2568</v>
      </c>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c r="I28" s="474"/>
      <c r="J28" s="468"/>
      <c r="K28" s="469"/>
      <c r="L28" s="469"/>
      <c r="M28" s="468"/>
      <c r="N28" s="469"/>
      <c r="O28" s="469"/>
      <c r="P28" s="469"/>
      <c r="Q28" s="469"/>
      <c r="R28" s="611"/>
      <c r="S28" s="612"/>
    </row>
    <row r="29" spans="2:19" ht="50.1" customHeight="1">
      <c r="B29" s="51"/>
      <c r="C29" s="475" t="s">
        <v>323</v>
      </c>
      <c r="D29" s="475"/>
      <c r="E29" s="475"/>
      <c r="F29" s="475"/>
      <c r="G29" s="475"/>
      <c r="H29" s="610"/>
      <c r="I29" s="474"/>
      <c r="J29" s="468"/>
      <c r="K29" s="469"/>
      <c r="L29" s="469"/>
      <c r="M29" s="468"/>
      <c r="N29" s="469"/>
      <c r="O29" s="469"/>
      <c r="P29" s="469"/>
      <c r="Q29" s="469"/>
      <c r="R29" s="611"/>
      <c r="S29" s="612"/>
    </row>
    <row r="30" spans="2:19" ht="50.1" customHeight="1">
      <c r="B30" s="51"/>
      <c r="C30" s="475" t="s">
        <v>324</v>
      </c>
      <c r="D30" s="475"/>
      <c r="E30" s="475"/>
      <c r="F30" s="475"/>
      <c r="G30" s="475"/>
      <c r="H30" s="610"/>
      <c r="I30" s="474"/>
      <c r="J30" s="468"/>
      <c r="K30" s="469"/>
      <c r="L30" s="469"/>
      <c r="M30" s="468"/>
      <c r="N30" s="469"/>
      <c r="O30" s="469"/>
      <c r="P30" s="469"/>
      <c r="Q30" s="469"/>
      <c r="R30" s="611"/>
      <c r="S30" s="612"/>
    </row>
    <row r="31" spans="2:19" ht="50.1" customHeight="1">
      <c r="B31" s="51"/>
      <c r="C31" s="475" t="s">
        <v>325</v>
      </c>
      <c r="D31" s="475"/>
      <c r="E31" s="475"/>
      <c r="F31" s="475"/>
      <c r="G31" s="475"/>
      <c r="H31" s="610"/>
      <c r="I31" s="474"/>
      <c r="J31" s="468"/>
      <c r="K31" s="469"/>
      <c r="L31" s="469"/>
      <c r="M31" s="468"/>
      <c r="N31" s="469"/>
      <c r="O31" s="469"/>
      <c r="P31" s="469"/>
      <c r="Q31" s="469"/>
      <c r="R31" s="611"/>
      <c r="S31" s="612"/>
    </row>
    <row r="32" spans="2:19" ht="50.1" customHeight="1">
      <c r="B32" s="51"/>
      <c r="C32" s="475" t="s">
        <v>326</v>
      </c>
      <c r="D32" s="475"/>
      <c r="E32" s="475"/>
      <c r="F32" s="475"/>
      <c r="G32" s="475"/>
      <c r="H32" s="610"/>
      <c r="I32" s="474"/>
      <c r="J32" s="468"/>
      <c r="K32" s="469"/>
      <c r="L32" s="469"/>
      <c r="M32" s="468"/>
      <c r="N32" s="469"/>
      <c r="O32" s="469"/>
      <c r="P32" s="469"/>
      <c r="Q32" s="469"/>
      <c r="R32" s="611"/>
      <c r="S32" s="612"/>
    </row>
    <row r="33" spans="2:19" ht="50.1" customHeight="1">
      <c r="B33" s="51"/>
      <c r="C33" s="475" t="s">
        <v>327</v>
      </c>
      <c r="D33" s="475"/>
      <c r="E33" s="475"/>
      <c r="F33" s="475"/>
      <c r="G33" s="475"/>
      <c r="H33" s="610"/>
      <c r="I33" s="474"/>
      <c r="J33" s="468"/>
      <c r="K33" s="469"/>
      <c r="L33" s="469"/>
      <c r="M33" s="468"/>
      <c r="N33" s="469"/>
      <c r="O33" s="469"/>
      <c r="P33" s="469"/>
      <c r="Q33" s="469"/>
      <c r="R33" s="611"/>
      <c r="S33" s="612"/>
    </row>
    <row r="34" spans="2:19" ht="50.1" customHeight="1">
      <c r="B34" s="51"/>
      <c r="C34" s="475" t="s">
        <v>328</v>
      </c>
      <c r="D34" s="475"/>
      <c r="E34" s="475"/>
      <c r="F34" s="475"/>
      <c r="G34" s="475"/>
      <c r="H34" s="610"/>
      <c r="I34" s="474"/>
      <c r="J34" s="468"/>
      <c r="K34" s="469"/>
      <c r="L34" s="469"/>
      <c r="M34" s="468"/>
      <c r="N34" s="469"/>
      <c r="O34" s="469"/>
      <c r="P34" s="469"/>
      <c r="Q34" s="469"/>
      <c r="R34" s="611"/>
      <c r="S34" s="612"/>
    </row>
    <row r="35" spans="2:19" ht="50.1" customHeight="1">
      <c r="B35" s="51"/>
      <c r="C35" s="475" t="s">
        <v>329</v>
      </c>
      <c r="D35" s="475"/>
      <c r="E35" s="475"/>
      <c r="F35" s="475"/>
      <c r="G35" s="475"/>
      <c r="H35" s="610"/>
      <c r="I35" s="474"/>
      <c r="J35" s="468"/>
      <c r="K35" s="469"/>
      <c r="L35" s="469"/>
      <c r="M35" s="468"/>
      <c r="N35" s="469"/>
      <c r="O35" s="469"/>
      <c r="P35" s="469"/>
      <c r="Q35" s="469"/>
      <c r="R35" s="611"/>
      <c r="S35" s="612"/>
    </row>
    <row r="36" spans="2:19" ht="50.1" customHeight="1">
      <c r="B36" s="51"/>
      <c r="C36" s="475" t="s">
        <v>331</v>
      </c>
      <c r="D36" s="475"/>
      <c r="E36" s="475"/>
      <c r="F36" s="475"/>
      <c r="G36" s="475"/>
      <c r="H36" s="610"/>
      <c r="I36" s="474"/>
      <c r="J36" s="468"/>
      <c r="K36" s="469"/>
      <c r="L36" s="469"/>
      <c r="M36" s="468"/>
      <c r="N36" s="469"/>
      <c r="O36" s="469"/>
      <c r="P36" s="469"/>
      <c r="Q36" s="469"/>
      <c r="R36" s="611"/>
      <c r="S36" s="612"/>
    </row>
    <row r="37" spans="2:19" ht="50.1" customHeight="1" thickBot="1">
      <c r="B37" s="51"/>
      <c r="C37" s="486" t="s">
        <v>330</v>
      </c>
      <c r="D37" s="486"/>
      <c r="E37" s="486"/>
      <c r="F37" s="486"/>
      <c r="G37" s="486"/>
      <c r="H37" s="610"/>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c r="I39" s="474"/>
      <c r="J39" s="468"/>
      <c r="K39" s="469"/>
      <c r="L39" s="469"/>
      <c r="M39" s="468"/>
      <c r="N39" s="469"/>
      <c r="O39" s="469"/>
      <c r="P39" s="469"/>
      <c r="Q39" s="469"/>
      <c r="R39" s="611"/>
      <c r="S39" s="612"/>
    </row>
    <row r="40" spans="2:19" ht="50.1" customHeight="1">
      <c r="B40" s="491"/>
      <c r="C40" s="475" t="s">
        <v>335</v>
      </c>
      <c r="D40" s="475"/>
      <c r="E40" s="475"/>
      <c r="F40" s="475"/>
      <c r="G40" s="475"/>
      <c r="H40" s="610" t="s">
        <v>2359</v>
      </c>
      <c r="I40" s="474"/>
      <c r="J40" s="468" t="s">
        <v>2609</v>
      </c>
      <c r="K40" s="469"/>
      <c r="L40" s="469"/>
      <c r="M40" s="468" t="s">
        <v>2610</v>
      </c>
      <c r="N40" s="469"/>
      <c r="O40" s="469"/>
      <c r="P40" s="469"/>
      <c r="Q40" s="469"/>
      <c r="R40" s="611"/>
      <c r="S40" s="612" t="s">
        <v>2568</v>
      </c>
    </row>
    <row r="41" spans="2:19" ht="50.1" customHeight="1" thickBot="1">
      <c r="B41" s="491"/>
      <c r="C41" s="486" t="s">
        <v>336</v>
      </c>
      <c r="D41" s="486"/>
      <c r="E41" s="486"/>
      <c r="F41" s="486"/>
      <c r="G41" s="486"/>
      <c r="H41" s="613" t="s">
        <v>2359</v>
      </c>
      <c r="I41" s="473"/>
      <c r="J41" s="492" t="s">
        <v>2611</v>
      </c>
      <c r="K41" s="493"/>
      <c r="L41" s="493"/>
      <c r="M41" s="492" t="s">
        <v>2612</v>
      </c>
      <c r="N41" s="493"/>
      <c r="O41" s="493"/>
      <c r="P41" s="493"/>
      <c r="Q41" s="493"/>
      <c r="R41" s="614"/>
      <c r="S41" s="615" t="s">
        <v>2568</v>
      </c>
    </row>
    <row r="42" spans="2:19" ht="50.1" customHeight="1" thickBot="1">
      <c r="B42" s="494" t="s">
        <v>343</v>
      </c>
      <c r="C42" s="495"/>
      <c r="D42" s="495"/>
      <c r="E42" s="495"/>
      <c r="F42" s="495"/>
      <c r="G42" s="496"/>
      <c r="H42" s="616" t="s">
        <v>2359</v>
      </c>
      <c r="I42" s="507"/>
      <c r="J42" s="489" t="s">
        <v>2629</v>
      </c>
      <c r="K42" s="490"/>
      <c r="L42" s="490"/>
      <c r="M42" s="489" t="s">
        <v>2612</v>
      </c>
      <c r="N42" s="490"/>
      <c r="O42" s="490"/>
      <c r="P42" s="490"/>
      <c r="Q42" s="490"/>
      <c r="R42" s="617"/>
      <c r="S42" s="618" t="s">
        <v>2568</v>
      </c>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c r="I44" s="474"/>
      <c r="J44" s="468"/>
      <c r="K44" s="469"/>
      <c r="L44" s="469"/>
      <c r="M44" s="468"/>
      <c r="N44" s="469"/>
      <c r="O44" s="469"/>
      <c r="P44" s="469"/>
      <c r="Q44" s="469"/>
      <c r="R44" s="611"/>
      <c r="S44" s="612"/>
    </row>
    <row r="45" spans="2:19" ht="50.1" customHeight="1">
      <c r="B45" s="491"/>
      <c r="C45" s="475" t="s">
        <v>346</v>
      </c>
      <c r="D45" s="475"/>
      <c r="E45" s="475"/>
      <c r="F45" s="475"/>
      <c r="G45" s="475"/>
      <c r="H45" s="610"/>
      <c r="I45" s="474"/>
      <c r="J45" s="468"/>
      <c r="K45" s="469"/>
      <c r="L45" s="469"/>
      <c r="M45" s="468"/>
      <c r="N45" s="469"/>
      <c r="O45" s="469"/>
      <c r="P45" s="469"/>
      <c r="Q45" s="469"/>
      <c r="R45" s="611"/>
      <c r="S45" s="612"/>
    </row>
    <row r="46" spans="2:19" ht="50.1" customHeight="1" thickBot="1">
      <c r="B46" s="491"/>
      <c r="C46" s="497" t="s">
        <v>402</v>
      </c>
      <c r="D46" s="497"/>
      <c r="E46" s="497"/>
      <c r="F46" s="497"/>
      <c r="G46" s="497"/>
      <c r="H46" s="610"/>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2359</v>
      </c>
      <c r="I48" s="474"/>
      <c r="J48" s="468" t="s">
        <v>2613</v>
      </c>
      <c r="K48" s="469"/>
      <c r="L48" s="469"/>
      <c r="M48" s="468" t="s">
        <v>2612</v>
      </c>
      <c r="N48" s="469"/>
      <c r="O48" s="469"/>
      <c r="P48" s="469"/>
      <c r="Q48" s="469"/>
      <c r="R48" s="611"/>
      <c r="S48" s="612" t="s">
        <v>2568</v>
      </c>
    </row>
    <row r="49" spans="2:19" ht="50.1" customHeight="1">
      <c r="B49" s="491"/>
      <c r="C49" s="475" t="s">
        <v>409</v>
      </c>
      <c r="D49" s="475"/>
      <c r="E49" s="475"/>
      <c r="F49" s="475"/>
      <c r="G49" s="475"/>
      <c r="H49" s="610"/>
      <c r="I49" s="474"/>
      <c r="J49" s="468"/>
      <c r="K49" s="469"/>
      <c r="L49" s="469"/>
      <c r="M49" s="468"/>
      <c r="N49" s="469"/>
      <c r="O49" s="469"/>
      <c r="P49" s="469"/>
      <c r="Q49" s="469"/>
      <c r="R49" s="611"/>
      <c r="S49" s="612"/>
    </row>
    <row r="50" spans="2:19" ht="50.1" customHeight="1" thickBot="1">
      <c r="B50" s="508"/>
      <c r="C50" s="470" t="s">
        <v>410</v>
      </c>
      <c r="D50" s="470"/>
      <c r="E50" s="470"/>
      <c r="F50" s="470"/>
      <c r="G50" s="470"/>
      <c r="H50" s="613"/>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80" zoomScaleNormal="85" zoomScaleSheetLayoutView="80" workbookViewId="0">
      <selection activeCell="AB32" sqref="AB32:AD3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2560</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c r="K7" s="550"/>
      <c r="L7" s="550"/>
      <c r="M7" s="550"/>
      <c r="N7" s="550"/>
      <c r="O7" s="551"/>
      <c r="P7" s="620" t="s">
        <v>2555</v>
      </c>
      <c r="Q7" s="550"/>
      <c r="R7" s="550"/>
      <c r="S7" s="550"/>
      <c r="T7" s="550"/>
      <c r="U7" s="551"/>
      <c r="V7" s="621" t="s">
        <v>2568</v>
      </c>
      <c r="W7" s="523"/>
      <c r="X7" s="523"/>
      <c r="Y7" s="621"/>
      <c r="Z7" s="523"/>
      <c r="AA7" s="523"/>
      <c r="AB7" s="514"/>
      <c r="AC7" s="515"/>
      <c r="AD7" s="515"/>
      <c r="AE7" s="514"/>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c r="K8" s="512"/>
      <c r="L8" s="512"/>
      <c r="M8" s="512"/>
      <c r="N8" s="512"/>
      <c r="O8" s="513"/>
      <c r="P8" s="622" t="s">
        <v>2555</v>
      </c>
      <c r="Q8" s="512"/>
      <c r="R8" s="512"/>
      <c r="S8" s="512"/>
      <c r="T8" s="512"/>
      <c r="U8" s="513"/>
      <c r="V8" s="623" t="s">
        <v>2568</v>
      </c>
      <c r="W8" s="526"/>
      <c r="X8" s="526"/>
      <c r="Y8" s="623"/>
      <c r="Z8" s="526"/>
      <c r="AA8" s="526"/>
      <c r="AB8" s="517"/>
      <c r="AC8" s="518"/>
      <c r="AD8" s="518"/>
      <c r="AE8" s="517"/>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2555</v>
      </c>
      <c r="Q9" s="512"/>
      <c r="R9" s="512"/>
      <c r="S9" s="512"/>
      <c r="T9" s="512"/>
      <c r="U9" s="513"/>
      <c r="V9" s="623"/>
      <c r="W9" s="526"/>
      <c r="X9" s="526"/>
      <c r="Y9" s="623" t="s">
        <v>2568</v>
      </c>
      <c r="Z9" s="526"/>
      <c r="AA9" s="526"/>
      <c r="AB9" s="517" t="s">
        <v>2614</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c r="K10" s="512"/>
      <c r="L10" s="512"/>
      <c r="M10" s="512"/>
      <c r="N10" s="512"/>
      <c r="O10" s="513"/>
      <c r="P10" s="622" t="s">
        <v>2555</v>
      </c>
      <c r="Q10" s="512"/>
      <c r="R10" s="512"/>
      <c r="S10" s="512"/>
      <c r="T10" s="512"/>
      <c r="U10" s="513"/>
      <c r="V10" s="623" t="s">
        <v>2568</v>
      </c>
      <c r="W10" s="526"/>
      <c r="X10" s="526"/>
      <c r="Y10" s="623"/>
      <c r="Z10" s="526"/>
      <c r="AA10" s="526"/>
      <c r="AB10" s="517"/>
      <c r="AC10" s="518"/>
      <c r="AD10" s="518"/>
      <c r="AE10" s="517"/>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c r="K11" s="512"/>
      <c r="L11" s="512"/>
      <c r="M11" s="512"/>
      <c r="N11" s="512"/>
      <c r="O11" s="513"/>
      <c r="P11" s="622" t="s">
        <v>2560</v>
      </c>
      <c r="Q11" s="512"/>
      <c r="R11" s="512"/>
      <c r="S11" s="512"/>
      <c r="T11" s="512"/>
      <c r="U11" s="513"/>
      <c r="V11" s="623"/>
      <c r="W11" s="526"/>
      <c r="X11" s="526"/>
      <c r="Y11" s="623"/>
      <c r="Z11" s="526"/>
      <c r="AA11" s="526"/>
      <c r="AB11" s="517"/>
      <c r="AC11" s="518"/>
      <c r="AD11" s="518"/>
      <c r="AE11" s="517"/>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c r="K12" s="512"/>
      <c r="L12" s="512"/>
      <c r="M12" s="512"/>
      <c r="N12" s="512"/>
      <c r="O12" s="513"/>
      <c r="P12" s="622" t="s">
        <v>2555</v>
      </c>
      <c r="Q12" s="512"/>
      <c r="R12" s="512"/>
      <c r="S12" s="512"/>
      <c r="T12" s="512"/>
      <c r="U12" s="513"/>
      <c r="V12" s="623" t="s">
        <v>2568</v>
      </c>
      <c r="W12" s="526"/>
      <c r="X12" s="526"/>
      <c r="Y12" s="623"/>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c r="K13" s="512"/>
      <c r="L13" s="512"/>
      <c r="M13" s="512"/>
      <c r="N13" s="512"/>
      <c r="O13" s="513"/>
      <c r="P13" s="622" t="s">
        <v>2560</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c r="K14" s="512"/>
      <c r="L14" s="512"/>
      <c r="M14" s="512"/>
      <c r="N14" s="512"/>
      <c r="O14" s="513"/>
      <c r="P14" s="622" t="s">
        <v>2555</v>
      </c>
      <c r="Q14" s="512"/>
      <c r="R14" s="512"/>
      <c r="S14" s="512"/>
      <c r="T14" s="512"/>
      <c r="U14" s="513"/>
      <c r="V14" s="623"/>
      <c r="W14" s="526"/>
      <c r="X14" s="526"/>
      <c r="Y14" s="623" t="s">
        <v>2568</v>
      </c>
      <c r="Z14" s="526"/>
      <c r="AA14" s="526"/>
      <c r="AB14" s="517" t="s">
        <v>2615</v>
      </c>
      <c r="AC14" s="518"/>
      <c r="AD14" s="518"/>
      <c r="AE14" s="517" t="s">
        <v>2616</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c r="K15" s="560"/>
      <c r="L15" s="560"/>
      <c r="M15" s="560"/>
      <c r="N15" s="560"/>
      <c r="O15" s="561"/>
      <c r="P15" s="624" t="s">
        <v>2555</v>
      </c>
      <c r="Q15" s="560"/>
      <c r="R15" s="560"/>
      <c r="S15" s="560"/>
      <c r="T15" s="560"/>
      <c r="U15" s="561"/>
      <c r="V15" s="625"/>
      <c r="W15" s="562"/>
      <c r="X15" s="562"/>
      <c r="Y15" s="625" t="s">
        <v>2568</v>
      </c>
      <c r="Z15" s="562"/>
      <c r="AA15" s="562"/>
      <c r="AB15" s="563" t="s">
        <v>2614</v>
      </c>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c r="K17" s="550"/>
      <c r="L17" s="550"/>
      <c r="M17" s="550"/>
      <c r="N17" s="550"/>
      <c r="O17" s="551"/>
      <c r="P17" s="620" t="s">
        <v>2555</v>
      </c>
      <c r="Q17" s="550"/>
      <c r="R17" s="550"/>
      <c r="S17" s="550"/>
      <c r="T17" s="550"/>
      <c r="U17" s="551"/>
      <c r="V17" s="621" t="s">
        <v>2568</v>
      </c>
      <c r="W17" s="523"/>
      <c r="X17" s="523"/>
      <c r="Y17" s="621"/>
      <c r="Z17" s="523"/>
      <c r="AA17" s="523"/>
      <c r="AB17" s="514"/>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c r="K18" s="512"/>
      <c r="L18" s="512"/>
      <c r="M18" s="512"/>
      <c r="N18" s="512"/>
      <c r="O18" s="513"/>
      <c r="P18" s="622" t="s">
        <v>2555</v>
      </c>
      <c r="Q18" s="512"/>
      <c r="R18" s="512"/>
      <c r="S18" s="512"/>
      <c r="T18" s="512"/>
      <c r="U18" s="513"/>
      <c r="V18" s="623" t="s">
        <v>2568</v>
      </c>
      <c r="W18" s="526"/>
      <c r="X18" s="526"/>
      <c r="Y18" s="623"/>
      <c r="Z18" s="526"/>
      <c r="AA18" s="526"/>
      <c r="AB18" s="517"/>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c r="K19" s="512"/>
      <c r="L19" s="512"/>
      <c r="M19" s="512"/>
      <c r="N19" s="512"/>
      <c r="O19" s="513"/>
      <c r="P19" s="622" t="s">
        <v>2555</v>
      </c>
      <c r="Q19" s="512"/>
      <c r="R19" s="512"/>
      <c r="S19" s="512"/>
      <c r="T19" s="512"/>
      <c r="U19" s="513"/>
      <c r="V19" s="623" t="s">
        <v>2568</v>
      </c>
      <c r="W19" s="526"/>
      <c r="X19" s="526"/>
      <c r="Y19" s="623"/>
      <c r="Z19" s="526"/>
      <c r="AA19" s="526"/>
      <c r="AB19" s="517"/>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c r="K20" s="512"/>
      <c r="L20" s="512"/>
      <c r="M20" s="512"/>
      <c r="N20" s="512"/>
      <c r="O20" s="513"/>
      <c r="P20" s="622" t="s">
        <v>2555</v>
      </c>
      <c r="Q20" s="512"/>
      <c r="R20" s="512"/>
      <c r="S20" s="512"/>
      <c r="T20" s="512"/>
      <c r="U20" s="513"/>
      <c r="V20" s="623" t="s">
        <v>2568</v>
      </c>
      <c r="W20" s="526"/>
      <c r="X20" s="526"/>
      <c r="Y20" s="623"/>
      <c r="Z20" s="526"/>
      <c r="AA20" s="526"/>
      <c r="AB20" s="517"/>
      <c r="AC20" s="518"/>
      <c r="AD20" s="518"/>
      <c r="AE20" s="517"/>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2555</v>
      </c>
      <c r="Q21" s="512"/>
      <c r="R21" s="512"/>
      <c r="S21" s="512"/>
      <c r="T21" s="512"/>
      <c r="U21" s="513"/>
      <c r="V21" s="623"/>
      <c r="W21" s="526"/>
      <c r="X21" s="526"/>
      <c r="Y21" s="623" t="s">
        <v>2568</v>
      </c>
      <c r="Z21" s="526"/>
      <c r="AA21" s="526"/>
      <c r="AB21" s="517" t="s">
        <v>2614</v>
      </c>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2555</v>
      </c>
      <c r="Q22" s="512"/>
      <c r="R22" s="512"/>
      <c r="S22" s="512"/>
      <c r="T22" s="512"/>
      <c r="U22" s="513"/>
      <c r="V22" s="623" t="s">
        <v>2568</v>
      </c>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2555</v>
      </c>
      <c r="Q23" s="512"/>
      <c r="R23" s="512"/>
      <c r="S23" s="512"/>
      <c r="T23" s="512"/>
      <c r="U23" s="513"/>
      <c r="V23" s="623"/>
      <c r="W23" s="526"/>
      <c r="X23" s="526"/>
      <c r="Y23" s="623" t="s">
        <v>2568</v>
      </c>
      <c r="Z23" s="526"/>
      <c r="AA23" s="526"/>
      <c r="AB23" s="517" t="s">
        <v>2614</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c r="K24" s="512"/>
      <c r="L24" s="512"/>
      <c r="M24" s="512"/>
      <c r="N24" s="512"/>
      <c r="O24" s="513"/>
      <c r="P24" s="622" t="s">
        <v>2555</v>
      </c>
      <c r="Q24" s="512"/>
      <c r="R24" s="512"/>
      <c r="S24" s="512"/>
      <c r="T24" s="512"/>
      <c r="U24" s="513"/>
      <c r="V24" s="623"/>
      <c r="W24" s="526"/>
      <c r="X24" s="526"/>
      <c r="Y24" s="623" t="s">
        <v>2568</v>
      </c>
      <c r="Z24" s="526"/>
      <c r="AA24" s="526"/>
      <c r="AB24" s="517" t="s">
        <v>2615</v>
      </c>
      <c r="AC24" s="518"/>
      <c r="AD24" s="518"/>
      <c r="AE24" s="517" t="s">
        <v>2617</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c r="K25" s="512"/>
      <c r="L25" s="512"/>
      <c r="M25" s="512"/>
      <c r="N25" s="512"/>
      <c r="O25" s="513"/>
      <c r="P25" s="622" t="s">
        <v>2555</v>
      </c>
      <c r="Q25" s="512"/>
      <c r="R25" s="512"/>
      <c r="S25" s="512"/>
      <c r="T25" s="512"/>
      <c r="U25" s="513"/>
      <c r="V25" s="623"/>
      <c r="W25" s="526"/>
      <c r="X25" s="526"/>
      <c r="Y25" s="623" t="s">
        <v>2568</v>
      </c>
      <c r="Z25" s="526"/>
      <c r="AA25" s="526"/>
      <c r="AB25" s="517" t="s">
        <v>2615</v>
      </c>
      <c r="AC25" s="518"/>
      <c r="AD25" s="518"/>
      <c r="AE25" s="517" t="s">
        <v>2618</v>
      </c>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2560</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2555</v>
      </c>
      <c r="Q28" s="550"/>
      <c r="R28" s="550"/>
      <c r="S28" s="550"/>
      <c r="T28" s="550"/>
      <c r="U28" s="551"/>
      <c r="V28" s="621"/>
      <c r="W28" s="523"/>
      <c r="X28" s="523"/>
      <c r="Y28" s="621" t="s">
        <v>2568</v>
      </c>
      <c r="Z28" s="523"/>
      <c r="AA28" s="523"/>
      <c r="AB28" s="514" t="s">
        <v>2614</v>
      </c>
      <c r="AC28" s="515"/>
      <c r="AD28" s="515"/>
      <c r="AE28" s="514"/>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c r="K29" s="512"/>
      <c r="L29" s="512"/>
      <c r="M29" s="512"/>
      <c r="N29" s="512"/>
      <c r="O29" s="513"/>
      <c r="P29" s="622" t="s">
        <v>2555</v>
      </c>
      <c r="Q29" s="512"/>
      <c r="R29" s="512"/>
      <c r="S29" s="512"/>
      <c r="T29" s="512"/>
      <c r="U29" s="513"/>
      <c r="V29" s="623" t="s">
        <v>2568</v>
      </c>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c r="K30" s="512"/>
      <c r="L30" s="512"/>
      <c r="M30" s="512"/>
      <c r="N30" s="512"/>
      <c r="O30" s="513"/>
      <c r="P30" s="622" t="s">
        <v>2555</v>
      </c>
      <c r="Q30" s="512"/>
      <c r="R30" s="512"/>
      <c r="S30" s="512"/>
      <c r="T30" s="512"/>
      <c r="U30" s="513"/>
      <c r="V30" s="623" t="s">
        <v>2568</v>
      </c>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c r="K31" s="512"/>
      <c r="L31" s="512"/>
      <c r="M31" s="512"/>
      <c r="N31" s="512"/>
      <c r="O31" s="513"/>
      <c r="P31" s="622" t="s">
        <v>2555</v>
      </c>
      <c r="Q31" s="512"/>
      <c r="R31" s="512"/>
      <c r="S31" s="512"/>
      <c r="T31" s="512"/>
      <c r="U31" s="513"/>
      <c r="V31" s="623" t="s">
        <v>2568</v>
      </c>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c r="K32" s="552"/>
      <c r="L32" s="552"/>
      <c r="M32" s="552"/>
      <c r="N32" s="552"/>
      <c r="O32" s="553"/>
      <c r="P32" s="626" t="s">
        <v>2555</v>
      </c>
      <c r="Q32" s="552"/>
      <c r="R32" s="552"/>
      <c r="S32" s="552"/>
      <c r="T32" s="552"/>
      <c r="U32" s="553"/>
      <c r="V32" s="627" t="s">
        <v>2568</v>
      </c>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c r="K34" s="550"/>
      <c r="L34" s="550"/>
      <c r="M34" s="550"/>
      <c r="N34" s="550"/>
      <c r="O34" s="551"/>
      <c r="P34" s="620" t="s">
        <v>2555</v>
      </c>
      <c r="Q34" s="550"/>
      <c r="R34" s="550"/>
      <c r="S34" s="550"/>
      <c r="T34" s="550"/>
      <c r="U34" s="551"/>
      <c r="V34" s="621"/>
      <c r="W34" s="523"/>
      <c r="X34" s="523"/>
      <c r="Y34" s="621" t="s">
        <v>2568</v>
      </c>
      <c r="Z34" s="523"/>
      <c r="AA34" s="523"/>
      <c r="AB34" s="514"/>
      <c r="AC34" s="515"/>
      <c r="AD34" s="515"/>
      <c r="AE34" s="514" t="s">
        <v>2619</v>
      </c>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c r="K35" s="512"/>
      <c r="L35" s="512"/>
      <c r="M35" s="512"/>
      <c r="N35" s="512"/>
      <c r="O35" s="513"/>
      <c r="P35" s="622" t="s">
        <v>2560</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c r="K36" s="552"/>
      <c r="L36" s="552"/>
      <c r="M36" s="552"/>
      <c r="N36" s="552"/>
      <c r="O36" s="553"/>
      <c r="P36" s="626" t="s">
        <v>2560</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2025-03-06T08:10:09Z</dcterms:modified>
</cp:coreProperties>
</file>