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EA8662E-9846-497F-B3C1-F3C2228C181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<sst xmlns="http://schemas.openxmlformats.org/spreadsheetml/2006/main" count="3128" uniqueCount="2640">
  <si>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</si>
  <si>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</si>
  <si>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</si>
  <si>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</si>
  <si>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</si>
  <si>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</si>
  <si>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</si>
  <si>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</si>
  <si>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</si>
  <si>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</si>
  <si>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</si>
  <si>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</si>
  <si>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</si>
  <si>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</si>
  <si>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</si>
  <si>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</si>
  <si>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</si>
  <si>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</si>
  <si>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</si>
  <si>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</si>
  <si>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</si>
  <si>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</si>
  <si>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</si>
  <si>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</si>
  <si>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</si>
  <si>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</si>
  <si>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</si>
  <si>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</si>
  <si>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</si>
  <si>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</si>
  <si>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</si>
  <si>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</si>
  <si>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</si>
  <si>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</si>
  <si>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</si>
  <si>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</si>
  <si>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</si>
  <si>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</si>
  <si>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</si>
  <si>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</si>
  <si>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</si>
  <si>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</si>
  <si>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</si>
  <si>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</si>
  <si>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</si>
  <si>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</si>
  <si>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</si>
  <si>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</si>
  <si>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</si>
  <si>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</si>
  <si>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</si>
  <si>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</si>
  <si>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</si>
  <si>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</si>
  <si>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</si>
  <si>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</si>
  <si>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</si>
  <si>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</si>
  <si>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</si>
  <si>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</si>
  <si>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</si>
  <si>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</si>
  <si>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</si>
  <si>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</si>
  <si>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</si>
  <si>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</si>
  <si>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</si>
  <si>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</si>
  <si>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</si>
  <si>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</si>
  <si>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</si>
  <si>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</si>
  <si>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</si>
  <si>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</si>
  <si>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</si>
  <si>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</si>
  <si>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</si>
  <si>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</si>
  <si>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</si>
  <si>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</si>
  <si>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</si>
  <si>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</si>
  <si>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</si>
  <si>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</si>
  <si>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</si>
  <si>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</si>
  <si>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</si>
  <si>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</si>
  <si>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</si>
  <si>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</si>
  <si>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</si>
  <si>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</si>
  <si>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</si>
  <si>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</si>
  <si>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</si>
  <si>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</si>
  <si>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</si>
  <si>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</si>
  <si>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</si>
  <si>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</si>
  <si>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</si>
  <si>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</si>
  <si>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</si>
  <si>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</si>
  <si>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</si>
  <si>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</si>
  <si>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</si>
  <si>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</si>
  <si>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</si>
  <si>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</si>
  <si>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</si>
  <si>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</si>
  <si>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</si>
  <si>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</si>
  <si>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</si>
  <si>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</si>
  <si>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</si>
  <si>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</si>
  <si>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</si>
  <si>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</si>
  <si>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</si>
  <si>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</si>
  <si>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</si>
  <si>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</si>
  <si>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</si>
  <si>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</si>
  <si>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</si>
  <si>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</si>
  <si>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</si>
  <si>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</si>
  <si>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</si>
  <si>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</si>
  <si>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</si>
  <si>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</si>
  <si>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</si>
  <si>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</si>
  <si>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</si>
  <si>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</si>
  <si>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</si>
  <si>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</si>
  <si>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</si>
  <si>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</si>
  <si>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</si>
  <si>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</si>
  <si>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</si>
  <si>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</si>
  <si>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</si>
  <si>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</si>
  <si>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</si>
  <si>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</si>
  <si>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</si>
  <si>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</si>
  <si>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</si>
  <si>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</si>
  <si>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</si>
  <si>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</si>
  <si>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</si>
  <si>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</si>
  <si>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</si>
  <si>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</si>
  <si>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</si>
  <si>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</si>
  <si>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</si>
  <si>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</si>
  <si>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</si>
  <si>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</si>
  <si>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</si>
  <si>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</si>
  <si>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</si>
  <si>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</si>
  <si>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</si>
  <si>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</si>
  <si>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</si>
  <si>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</si>
  <si>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</si>
  <si>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</si>
  <si>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</si>
  <si>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</si>
  <si>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</si>
  <si>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</si>
  <si>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</si>
  <si>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</si>
  <si>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</si>
  <si>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</si>
  <si>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</si>
  <si>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</si>
  <si>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</si>
  <si>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</si>
  <si>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</si>
  <si>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</si>
  <si>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</si>
  <si>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</si>
  <si>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</si>
  <si>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</si>
  <si>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</si>
  <si>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</si>
  <si>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</si>
  <si>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</si>
  <si>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</si>
  <si>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</si>
  <si>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</si>
  <si>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</si>
  <si>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</si>
  <si>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</si>
  <si>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</si>
  <si>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</si>
  <si>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</si>
  <si>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</si>
  <si>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</si>
  <si>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</si>
  <si>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</si>
  <si>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</si>
  <si>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</si>
  <si>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</si>
  <si>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</si>
  <si>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</si>
  <si>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</si>
  <si>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</si>
  <si>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</si>
  <si>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</si>
  <si>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</si>
  <si>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</si>
  <si>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</si>
  <si>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</si>
  <si>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</si>
  <si>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</si>
  <si>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</si>
  <si>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</si>
  <si>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</si>
  <si>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</si>
  <si>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</si>
  <si>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</si>
  <si>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</si>
  <si>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</si>
  <si>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</si>
  <si>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</si>
  <si>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</si>
  <si>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</si>
  <si>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</si>
  <si>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</si>
  <si>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</si>
  <si>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</si>
  <si>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</si>
  <si>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</si>
  <si>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</si>
  <si>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</si>
  <si>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</si>
  <si>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</si>
  <si>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</si>
  <si>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</si>
  <si>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</si>
  <si>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</si>
  <si>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</si>
  <si>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</si>
  <si>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</si>
  <si>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</si>
  <si>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</si>
  <si>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</si>
  <si>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</si>
  <si>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</si>
  <si>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</si>
  <si>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</si>
  <si>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</si>
  <si>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</si>
  <si>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</si>
  <si>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</si>
  <si>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</si>
  <si>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</si>
  <si>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</si>
  <si>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</si>
  <si>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</si>
  <si>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</si>
  <si>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</si>
  <si>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</si>
  <si>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</si>
  <si>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</si>
  <si>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</si>
  <si>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</si>
  <si>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</si>
  <si>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</si>
  <si>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</si>
  <si>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</si>
  <si>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</si>
  <si>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</si>
  <si>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</si>
  <si>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</si>
  <si>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</si>
  <si>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</si>
  <si>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</si>
  <si>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</si>
  <si>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</si>
  <si>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</si>
  <si>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</si>
  <si>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</si>
  <si>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</si>
  <si>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</si>
  <si>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</si>
  <si>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</si>
  <si>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</si>
  <si>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</si>
  <si>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</si>
  <si>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</si>
  <si>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</si>
  <si>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</si>
  <si>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</si>
  <si>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</si>
  <si>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</si>
  <si>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</si>
  <si>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</si>
  <si>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</si>
  <si>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</si>
  <si>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</si>
  <si>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</si>
  <si>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</si>
  <si>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</si>
  <si>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</si>
  <si>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</si>
  <si>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</si>
  <si>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</si>
  <si>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</si>
  <si>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</si>
  <si>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</si>
  <si>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</si>
  <si>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</si>
  <si>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</si>
  <si>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</si>
  <si>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</si>
  <si>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</si>
  <si>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</si>
  <si>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</si>
  <si>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</si>
  <si>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</si>
  <si>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</si>
  <si>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</si>
  <si>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</si>
  <si>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</si>
  <si>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</si>
  <si>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</si>
  <si>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</si>
  <si>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</si>
  <si>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</si>
  <si>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</si>
  <si>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</si>
  <si>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</si>
  <si>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</si>
  <si>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</si>
  <si>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</si>
  <si>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</si>
  <si>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</si>
  <si>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</si>
  <si>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</si>
  <si>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</si>
  <si>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</si>
  <si>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</si>
  <si>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</si>
  <si>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</si>
  <si>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</si>
  <si>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</si>
  <si>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</si>
  <si>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</si>
  <si>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</si>
  <si>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</si>
  <si>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</si>
  <si>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</si>
  <si>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</si>
  <si>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</si>
  <si>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</si>
  <si>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</si>
  <si>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</si>
  <si>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</si>
  <si>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</si>
  <si>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</si>
  <si>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</si>
  <si>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</si>
  <si>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</si>
  <si>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</si>
  <si>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</si>
  <si>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</si>
  <si>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</si>
  <si>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</si>
  <si>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</si>
  <si>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</si>
  <si>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</si>
  <si>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</si>
  <si>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</si>
  <si>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</si>
  <si>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</si>
  <si>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</si>
  <si>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</si>
  <si>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</si>
  <si>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</si>
  <si>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</si>
  <si>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</si>
  <si>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</si>
  <si>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</si>
  <si>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</si>
  <si>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</si>
  <si>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</si>
  <si>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</si>
  <si>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</si>
  <si>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</si>
  <si>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</si>
  <si>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</si>
  <si>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</si>
  <si>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</si>
  <si>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</si>
  <si>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</si>
  <si>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</si>
  <si>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</si>
  <si>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</si>
  <si>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</si>
  <si>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</si>
  <si>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</si>
  <si>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</si>
  <si>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</si>
  <si>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</si>
  <si>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</si>
  <si>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</si>
  <si>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</si>
  <si>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</si>
  <si>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</si>
  <si>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</si>
  <si>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</si>
  <si>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</si>
  <si>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</si>
  <si>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</si>
  <si>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</si>
  <si>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</si>
  <si>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</si>
  <si>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</si>
  <si>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</si>
  <si>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</si>
  <si>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</si>
  <si>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</si>
  <si>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</si>
  <si>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</si>
  <si>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</si>
  <si>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</si>
  <si>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</si>
  <si>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</si>
  <si>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</si>
  <si>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</si>
  <si>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</si>
  <si>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</si>
  <si>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</si>
  <si>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</si>
  <si>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</si>
  <si>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</si>
  <si>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</si>
  <si>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</si>
  <si>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</si>
  <si>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</si>
  <si>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</si>
  <si>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</si>
  <si>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</si>
  <si>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</si>
  <si>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</si>
  <si>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</si>
  <si>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</si>
  <si>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</si>
  <si>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</si>
  <si>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</si>
  <si>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</si>
  <si>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</si>
  <si>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</si>
  <si>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</si>
  <si>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</si>
  <si>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</si>
  <si>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</si>
  <si>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</si>
  <si>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</si>
  <si>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</si>
  <si>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</si>
  <si>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</si>
  <si>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</si>
  <si>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</si>
  <si>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</si>
  <si>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</si>
  <si>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</si>
  <si>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</si>
  <si>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</si>
  <si>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</si>
  <si>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</si>
  <si>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</si>
  <si>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</si>
  <si>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</si>
  <si>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</si>
  <si>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</si>
  <si>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</si>
  <si>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</si>
  <si>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</si>
  <si>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</si>
  <si>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</si>
  <si>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</si>
  <si>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</si>
  <si>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</si>
  <si>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</si>
  <si>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</si>
  <si>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</si>
  <si>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</si>
  <si>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</si>
  <si>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</si>
  <si>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</si>
  <si>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</si>
  <si>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</si>
  <si>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</si>
  <si>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</si>
  <si>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</si>
  <si>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</si>
  <si>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</si>
  <si>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</si>
  <si>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</si>
  <si>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</si>
  <si>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</si>
  <si>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</si>
  <si>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</si>
  <si>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</si>
  <si>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</si>
  <si>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</si>
  <si>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</si>
  <si>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</si>
  <si>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</si>
  <si>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</si>
  <si>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</si>
  <si>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</si>
  <si>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</si>
  <si>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</si>
  <si>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</si>
  <si>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</si>
  <si>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</si>
  <si>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</si>
  <si>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</si>
  <si>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</si>
  <si>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</si>
  <si>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</si>
  <si>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</si>
  <si>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</si>
  <si>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</si>
  <si>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</si>
  <si>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</si>
  <si>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</si>
  <si>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</si>
  <si>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</si>
  <si>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</si>
  <si>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</si>
  <si>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</si>
  <si>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</si>
  <si>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</si>
  <si>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</si>
  <si>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</si>
  <si>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</si>
  <si>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</si>
  <si>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</si>
  <si>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</si>
  <si>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</si>
  <si>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</si>
  <si>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</si>
  <si>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</si>
  <si>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</si>
  <si>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</si>
  <si>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</si>
  <si>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</si>
  <si>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</si>
  <si>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</si>
  <si>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</si>
  <si>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</si>
  <si>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</si>
  <si>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</si>
  <si>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</si>
  <si>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</si>
  <si>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</si>
  <si>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</si>
  <si>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</si>
  <si>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</si>
  <si>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</si>
  <si>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</si>
  <si>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</si>
  <si>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</si>
  <si>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</si>
  <si>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</si>
  <si>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</si>
  <si>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</si>
  <si>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</si>
  <si>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</si>
  <si>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</si>
  <si>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</si>
  <si>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</si>
  <si>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</si>
  <si>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</si>
  <si>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</si>
  <si>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</si>
  <si>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</si>
  <si>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</si>
  <si>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</si>
  <si>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</si>
  <si>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</si>
  <si>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</si>
  <si>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</si>
  <si>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</si>
  <si>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</si>
  <si>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</si>
  <si>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</si>
  <si>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</si>
  <si>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</si>
  <si>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</si>
  <si>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</si>
  <si>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</si>
  <si>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</si>
  <si>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</si>
  <si>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</si>
  <si>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</si>
  <si>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</si>
  <si>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</si>
  <si>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</si>
  <si>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</si>
  <si>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</si>
  <si>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</si>
  <si>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</si>
  <si>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</si>
  <si>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</si>
  <si>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</si>
  <si>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</si>
  <si>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</si>
  <si>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</si>
  <si>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</si>
  <si>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</si>
  <si>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</si>
  <si>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</si>
  <si>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</si>
  <si>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</si>
  <si>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</si>
  <si>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</si>
  <si>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</si>
  <si>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</si>
  <si>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</si>
  <si>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</si>
  <si>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</si>
  <si>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</si>
  <si>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</si>
  <si>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</si>
  <si>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</si>
  <si>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</si>
  <si>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</si>
  <si>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</si>
  <si>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</si>
  <si>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</si>
  <si>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</si>
  <si>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</si>
  <si>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</si>
  <si>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</si>
  <si>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</si>
  <si>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</si>
  <si>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</si>
  <si>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</si>
  <si>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</si>
  <si>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</si>
  <si>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</si>
  <si>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</si>
  <si>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</si>
  <si>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</si>
  <si>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</si>
  <si>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</si>
  <si>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</si>
  <si>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</si>
  <si>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</si>
  <si>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</si>
  <si>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</si>
  <si>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</si>
  <si>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</si>
  <si>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</si>
  <si>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</si>
  <si>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</si>
  <si>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</si>
  <si>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</si>
  <si>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</si>
  <si>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</si>
  <si>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</si>
  <si>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</si>
  <si>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</si>
  <si>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</si>
  <si>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</si>
  <si>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</si>
  <si>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</si>
  <si>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</si>
  <si>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</si>
  <si>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</si>
  <si>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</si>
  <si>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</si>
  <si>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</si>
  <si>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</si>
  <si>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</si>
  <si>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</si>
  <si>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</si>
  <si>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</si>
  <si>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</si>
  <si>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</si>
  <si>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</si>
  <si>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</si>
  <si>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</si>
  <si>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</si>
  <si>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</si>
  <si>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</si>
  <si>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</si>
  <si>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</si>
  <si>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</si>
  <si>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</si>
  <si>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</si>
  <si>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</si>
  <si>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</si>
  <si>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</si>
  <si>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</si>
  <si>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</si>
  <si>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</si>
  <si>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</si>
  <si>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</si>
  <si>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</si>
  <si>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</si>
  <si>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</si>
  <si>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</si>
  <si>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</si>
  <si>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</si>
  <si>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</si>
  <si>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</si>
  <si>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</si>
  <si>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</si>
  <si>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</si>
  <si>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</si>
  <si>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</si>
  <si>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</si>
  <si>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</si>
  <si>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</si>
  <si>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</si>
  <si>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</si>
  <si>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</si>
  <si>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</si>
  <si>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</si>
  <si>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</si>
  <si>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</si>
  <si>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</si>
  <si>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</si>
  <si>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</si>
  <si>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</si>
  <si>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</si>
  <si>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</si>
  <si>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</si>
  <si>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</si>
  <si>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</si>
  <si>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</si>
  <si>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</si>
  <si>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</si>
  <si>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</si>
  <si>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</si>
  <si>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</si>
  <si>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</si>
  <si>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</si>
  <si>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</si>
  <si>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</si>
  <si>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</si>
  <si>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</si>
  <si>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</si>
  <si>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</si>
  <si>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</si>
  <si>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</si>
  <si>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</si>
  <si>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</si>
  <si>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</si>
  <si>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</si>
  <si>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</si>
  <si>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</si>
  <si>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</si>
  <si>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</si>
  <si>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</si>
  <si>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</si>
  <si>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</si>
  <si>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</si>
  <si>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</si>
  <si>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</si>
  <si>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</si>
  <si>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</si>
  <si>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</si>
  <si>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</si>
  <si>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</si>
  <si>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</si>
  <si>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</si>
  <si>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</si>
  <si>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</si>
  <si>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</si>
  <si>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</si>
  <si>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</si>
  <si>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</si>
  <si>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</si>
  <si>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</si>
  <si>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</si>
  <si>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</si>
  <si>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</si>
  <si>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</si>
  <si>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</si>
  <si>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</si>
  <si>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</si>
  <si>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</si>
  <si>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</si>
  <si>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</si>
  <si>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</si>
  <si>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</si>
  <si>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</si>
  <si>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</si>
  <si>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</si>
  <si>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</si>
  <si>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</si>
  <si>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</si>
  <si>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</si>
  <si>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</si>
  <si>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</si>
  <si>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</si>
  <si>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</si>
  <si>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</si>
  <si>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</si>
  <si>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</si>
  <si>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</si>
  <si>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</si>
  <si>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</si>
  <si>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</si>
  <si>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</si>
  <si>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</si>
  <si>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</si>
  <si>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</si>
  <si>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</si>
  <si>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</si>
  <si>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</si>
  <si>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</si>
  <si>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</si>
  <si>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</si>
  <si>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</si>
  <si>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</si>
  <si>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</si>
  <si>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</si>
  <si>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</si>
  <si>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</si>
  <si>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</si>
  <si>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</si>
  <si>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</si>
  <si>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</si>
  <si>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</si>
  <si>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</si>
  <si>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</si>
  <si>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</si>
  <si>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</si>
  <si>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</si>
  <si>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</si>
  <si>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</si>
  <si>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</si>
  <si>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</si>
  <si>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</si>
  <si>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</si>
  <si>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</si>
  <si>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</si>
  <si>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</si>
  <si>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</si>
  <si>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</si>
  <si>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</si>
  <si>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</si>
  <si>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</si>
  <si>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</si>
  <si>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</si>
  <si>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</si>
  <si>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</si>
  <si>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</si>
  <si>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</si>
  <si>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</si>
  <si>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</si>
  <si>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</si>
  <si>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</si>
  <si>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</si>
  <si>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</si>
  <si>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</si>
  <si>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</si>
  <si>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</si>
  <si>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</si>
  <si>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</si>
  <si>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</si>
  <si>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</si>
  <si>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</si>
  <si>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</si>
  <si>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</si>
  <si>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</si>
  <si>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</si>
  <si>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</si>
  <si>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</si>
  <si>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</si>
  <si>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</si>
  <si>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</si>
  <si>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</si>
  <si>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</si>
  <si>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</si>
  <si>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</si>
  <si>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</si>
  <si>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</si>
  <si>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</si>
  <si>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</si>
  <si>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</si>
  <si>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</si>
  <si>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</si>
  <si>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</si>
  <si>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</si>
  <si>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</si>
  <si>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</si>
  <si>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</si>
  <si>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</si>
  <si>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</si>
  <si>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</si>
  <si>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</si>
  <si>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</si>
  <si>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</si>
  <si>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</si>
  <si>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</si>
  <si>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</si>
  <si>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</si>
  <si>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</si>
  <si>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</si>
  <si>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</si>
  <si>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</si>
  <si>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</si>
  <si>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</si>
  <si>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</si>
  <si>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</si>
  <si>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</si>
  <si>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</si>
  <si>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</si>
  <si>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</si>
  <si>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</si>
  <si>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</si>
  <si>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</si>
  <si>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</si>
  <si>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</si>
  <si>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</si>
  <si>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</si>
  <si>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</si>
  <si>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</si>
  <si>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</si>
  <si>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</si>
  <si>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</si>
  <si>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</si>
  <si>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</si>
  <si>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</si>
  <si>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</si>
  <si>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</si>
  <si>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</si>
  <si>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</si>
  <si>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</si>
  <si>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</si>
  <si>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</si>
  <si>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</si>
  <si>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</si>
  <si>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</si>
  <si>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</si>
  <si>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</si>
  <si>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</si>
  <si>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</si>
  <si>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</si>
  <si>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</si>
  <si>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</si>
  <si>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</si>
  <si>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</si>
  <si>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</si>
  <si>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</si>
  <si>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</si>
  <si>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</si>
  <si>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</si>
  <si>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</si>
  <si>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</si>
  <si>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</si>
  <si>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</si>
  <si>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</si>
  <si>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</si>
  <si>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</si>
  <si>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</si>
  <si>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</si>
  <si>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</si>
  <si>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</si>
  <si>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</si>
  <si>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</si>
  <si>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</si>
  <si>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</si>
  <si>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</si>
  <si>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</si>
  <si>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</si>
  <si>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</si>
  <si>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</si>
  <si>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</si>
  <si>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</si>
  <si>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</si>
  <si>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</si>
  <si>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</si>
  <si>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</si>
  <si>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</si>
  <si>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</si>
  <si>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</si>
  <si>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</si>
  <si>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</si>
  <si>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</si>
  <si>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</si>
  <si>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</si>
  <si>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</si>
  <si>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</si>
  <si>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</si>
  <si>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</si>
  <si>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</si>
  <si>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</si>
  <si>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</si>
  <si>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</si>
  <si>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</si>
  <si>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</si>
  <si>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</si>
  <si>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</si>
  <si>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</si>
  <si>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</si>
  <si>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</si>
  <si>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</si>
  <si>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</si>
  <si>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</si>
  <si>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</si>
  <si>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</si>
  <si>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</si>
  <si>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</si>
  <si>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</si>
  <si>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</si>
  <si>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</si>
  <si>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</si>
  <si>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</si>
  <si>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</si>
  <si>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</si>
  <si>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</si>
  <si>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</si>
  <si>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</si>
  <si>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</si>
  <si>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</si>
  <si>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</si>
  <si>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</si>
  <si>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</si>
  <si>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</si>
  <si>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</si>
  <si>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</si>
  <si>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</si>
  <si>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</si>
  <si>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</si>
  <si>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</si>
  <si>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</si>
  <si>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</si>
  <si>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</si>
  <si>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</si>
  <si>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</si>
  <si>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</si>
  <si>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</si>
  <si>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</si>
  <si>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</si>
  <si>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</si>
  <si>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</si>
  <si>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</si>
  <si>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</si>
  <si>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</si>
  <si>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</si>
  <si>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</si>
  <si>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</si>
  <si>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</si>
  <si>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</si>
  <si>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</si>
  <si>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</si>
  <si>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</si>
  <si>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</si>
  <si>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</si>
  <si>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</si>
  <si>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</si>
  <si>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</si>
  <si>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</si>
  <si>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</si>
  <si>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</si>
  <si>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</si>
  <si>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</si>
  <si>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</si>
  <si>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</si>
  <si>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</si>
  <si>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</si>
  <si>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</si>
  <si>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</si>
  <si>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</si>
  <si>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</si>
  <si>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</si>
  <si>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</si>
  <si>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</si>
  <si>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</si>
  <si>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</si>
  <si>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</si>
  <si>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</si>
  <si>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</si>
  <si>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</si>
  <si>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</si>
  <si>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</si>
  <si>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</si>
  <si>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</si>
  <si>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</si>
  <si>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</si>
  <si>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</si>
  <si>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</si>
  <si>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</si>
  <si>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</si>
  <si>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</si>
  <si>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</si>
  <si>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</si>
  <si>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</si>
  <si>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</si>
  <si>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</si>
  <si>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</si>
  <si>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</si>
  <si>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</si>
  <si>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</si>
  <si>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</si>
  <si>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</si>
  <si>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</si>
  <si>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</si>
  <si>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</si>
  <si>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</si>
  <si>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</si>
  <si>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</si>
  <si>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</si>
  <si>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</si>
  <si>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</si>
  <si>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</si>
  <si>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</si>
  <si>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</si>
  <si>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</si>
  <si>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</si>
  <si>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</si>
  <si>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</si>
  <si>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</si>
  <si>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</si>
  <si>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</si>
  <si>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</si>
  <si>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</si>
  <si>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</si>
  <si>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</si>
  <si>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</si>
  <si>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</si>
  <si>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</si>
  <si>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</si>
  <si>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</si>
  <si>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</si>
  <si>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</si>
  <si>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</si>
  <si>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</si>
  <si>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</si>
  <si>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</si>
  <si>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</si>
  <si>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</si>
  <si>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</si>
  <si>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</si>
  <si>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</si>
  <si>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</si>
  <si>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</si>
  <si>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</si>
  <si>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</si>
  <si>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</si>
  <si>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</si>
  <si>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</si>
  <si>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</si>
  <si>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</si>
  <si>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</si>
  <si>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</si>
  <si>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</si>
  <si>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</si>
  <si>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</si>
  <si>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</si>
  <si>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</si>
  <si>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</si>
  <si>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</si>
  <si>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</si>
  <si>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</si>
  <si>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</si>
  <si>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</si>
  <si>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</si>
  <si>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</si>
  <si>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</si>
  <si>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</si>
  <si>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</si>
  <si>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</si>
  <si>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</si>
  <si>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</si>
  <si>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</si>
  <si>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</si>
  <si>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</si>
  <si>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</si>
  <si>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</si>
  <si>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</si>
  <si>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</si>
  <si>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</si>
  <si>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</si>
  <si>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</si>
  <si>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</si>
  <si>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</si>
  <si>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</si>
  <si>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</si>
  <si>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</si>
  <si>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</si>
  <si>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</si>
  <si>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</si>
  <si>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</si>
  <si>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</si>
  <si>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</si>
  <si>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</si>
  <si>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</si>
  <si>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</si>
  <si>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</si>
  <si>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</si>
  <si>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</si>
  <si>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</si>
  <si>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</si>
  <si>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</si>
  <si>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</si>
  <si>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</si>
  <si>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</si>
  <si>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</si>
  <si>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</si>
  <si>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</si>
  <si>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</si>
  <si>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</si>
  <si>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</si>
  <si>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</si>
  <si>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</si>
  <si>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</si>
  <si>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</si>
  <si>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</si>
  <si>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</si>
  <si>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</si>
  <si>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</si>
  <si>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</si>
  <si>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</si>
  <si>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</si>
  <si>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</si>
  <si>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</si>
  <si>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</si>
  <si>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</si>
  <si>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</si>
  <si>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</si>
  <si>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</si>
  <si>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</si>
  <si>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</si>
  <si>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</si>
  <si>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</si>
  <si>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</si>
  <si>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</si>
  <si>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</si>
  <si>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</si>
  <si>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</si>
  <si>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</si>
  <si>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</si>
  <si>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</si>
  <si>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</si>
  <si>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</si>
  <si>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</si>
  <si>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</si>
  <si>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</si>
  <si>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</si>
  <si>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</si>
  <si>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</si>
  <si>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</si>
  <si>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</si>
  <si>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</si>
  <si>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</si>
  <si>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</si>
  <si>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</si>
  <si>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</si>
  <si>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</si>
  <si>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</si>
  <si>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</si>
  <si>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</si>
  <si>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</si>
  <si>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</si>
  <si>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</si>
  <si>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</si>
  <si>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</si>
  <si>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</si>
  <si>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</si>
  <si>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</si>
  <si>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</si>
  <si>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</si>
  <si>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</si>
  <si>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</si>
  <si>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</si>
  <si>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</si>
  <si>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</si>
  <si>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</si>
  <si>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</si>
  <si>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</si>
  <si>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</si>
  <si>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</si>
  <si>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</si>
  <si>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</si>
  <si>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</si>
  <si>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</si>
  <si>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</si>
  <si>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</si>
  <si>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</si>
  <si>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</si>
  <si>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</si>
  <si>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</si>
  <si>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</si>
  <si>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</si>
  <si>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</si>
  <si>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</si>
  <si>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</si>
  <si>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</si>
  <si>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</si>
  <si>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</si>
  <si>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</si>
  <si>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</si>
  <si>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</si>
  <si>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</si>
  <si>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</si>
  <si>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</si>
  <si>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</si>
  <si>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</si>
  <si>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</si>
  <si>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</si>
  <si>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</si>
  <si>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</si>
  <si>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</si>
  <si>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</si>
  <si>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</si>
  <si>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</si>
  <si>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</si>
  <si>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</si>
  <si>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</si>
  <si>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</si>
  <si>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</si>
  <si>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</si>
  <si>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</si>
  <si>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</si>
  <si>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</si>
  <si>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</si>
  <si>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</si>
  <si>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</si>
  <si>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</si>
  <si>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</si>
  <si>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</si>
  <si>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</si>
  <si>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</si>
  <si>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</si>
  <si>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</si>
  <si>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</si>
  <si>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</si>
  <si>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</si>
  <si>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</si>
  <si>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</si>
  <si>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</si>
  <si>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</si>
  <si>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</si>
  <si>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</si>
  <si>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</si>
  <si>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</si>
  <si>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</si>
  <si>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</si>
  <si>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</si>
  <si>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</si>
  <si>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</si>
  <si>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</si>
  <si>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</si>
  <si>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</si>
  <si>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</si>
  <si>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</si>
  <si>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</si>
  <si>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</si>
  <si>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</si>
  <si>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</si>
  <si>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</si>
  <si>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</si>
  <si>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</si>
  <si>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</si>
  <si>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</si>
  <si>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</si>
  <si>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</si>
  <si>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</si>
  <si>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</si>
  <si>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</si>
  <si>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</si>
  <si>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</si>
  <si>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</si>
  <si>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</si>
  <si>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</si>
  <si>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</si>
  <si>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</si>
  <si>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</si>
  <si>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</si>
  <si>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</si>
  <si>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</si>
  <si>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</si>
  <si>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</si>
  <si>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</si>
  <si>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</si>
  <si>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</si>
  <si>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</si>
  <si>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</si>
  <si>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</si>
  <si>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</si>
  <si>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</si>
  <si>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</si>
  <si>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</si>
  <si>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</si>
  <si>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</si>
  <si>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</si>
  <si>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</si>
  <si>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</si>
  <si>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</si>
  <si>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</si>
  <si>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</si>
  <si>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</si>
  <si>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</si>
  <si>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</si>
  <si>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</si>
  <si>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</si>
  <si>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</si>
  <si>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</si>
  <si>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</si>
  <si>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</si>
  <si>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</si>
  <si>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</si>
  <si>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</si>
  <si>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</si>
  <si>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</si>
  <si>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</si>
  <si>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</si>
  <si>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</si>
  <si>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</si>
  <si>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</si>
  <si>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</si>
  <si>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</si>
  <si>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</si>
  <si>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</si>
  <si>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</si>
  <si>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</si>
  <si>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</si>
  <si>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</si>
  <si>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</si>
  <si>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</si>
  <si>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</si>
  <si>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</si>
  <si>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</si>
  <si>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</si>
  <si>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</si>
  <si>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</si>
  <si>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</si>
  <si>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</si>
  <si>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</si>
  <si>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</si>
  <si>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</si>
  <si>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</si>
  <si>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</si>
  <si>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</si>
  <si>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</si>
  <si>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</si>
  <si>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</si>
  <si>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</si>
  <si>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</si>
  <si>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</si>
  <si>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</si>
  <si>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</si>
  <si>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</si>
  <si>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</si>
  <si>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</si>
  <si>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</si>
  <si>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</si>
  <si>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</si>
  <si>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</si>
  <si>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</si>
  <si>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</si>
  <si>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</si>
  <si>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</si>
  <si>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</si>
  <si>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</si>
  <si>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</si>
  <si>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</si>
  <si>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</si>
  <si>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</si>
  <si>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</si>
  <si>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</si>
  <si>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</si>
  <si>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</si>
  <si>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</si>
  <si>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</si>
  <si>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</si>
  <si>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</si>
  <si>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</si>
  <si>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</si>
  <si>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</si>
  <si>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</si>
  <si>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</si>
  <si>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</si>
  <si>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</si>
  <si>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</si>
  <si>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</si>
  <si>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</si>
  <si>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</si>
  <si>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</si>
  <si>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</si>
  <si>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</si>
  <si>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</si>
  <si>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</si>
  <si>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</si>
  <si>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</si>
  <si>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</si>
  <si>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</si>
  <si>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</si>
  <si>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</si>
  <si>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</si>
  <si>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</si>
  <si>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</si>
  <si>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</si>
  <si>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</si>
  <si>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</si>
  <si>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</si>
  <si>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</si>
  <si>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</si>
  <si>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</si>
  <si>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</si>
  <si>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</si>
  <si>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</si>
  <si>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</si>
  <si>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</si>
  <si>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</si>
  <si>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</si>
  <si>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</si>
  <si>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</si>
  <si>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</si>
  <si>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</si>
  <si>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</si>
  <si>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</si>
  <si>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</si>
  <si>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</si>
  <si>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</si>
  <si>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</si>
  <si>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</si>
  <si>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</si>
  <si>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</si>
  <si>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</si>
  <si>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</si>
  <si>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</si>
  <si>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</si>
  <si>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</si>
  <si>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</si>
  <si>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</si>
  <si>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</si>
  <si>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</si>
  <si>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</si>
  <si>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</si>
  <si>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</si>
  <si>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</si>
  <si>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</si>
  <si>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</si>
  <si>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</si>
  <si>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</si>
  <si>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</si>
  <si>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</si>
  <si>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</si>
  <si>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</si>
  <si>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</si>
  <si>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</si>
  <si>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</si>
  <si>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</si>
  <si>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</si>
  <si>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</si>
  <si>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</si>
  <si>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</si>
  <si>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</si>
  <si>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</si>
  <si>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</si>
  <si>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</si>
  <si>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</si>
  <si>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</si>
  <si>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</si>
  <si>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</si>
  <si>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</si>
  <si>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</si>
  <si>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</si>
  <si>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</si>
  <si>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</si>
  <si>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</si>
  <si>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</si>
  <si>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</si>
  <si>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</si>
  <si>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</si>
  <si>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</si>
  <si>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</si>
  <si>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</si>
  <si>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</si>
  <si>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</si>
  <si>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</si>
  <si>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</si>
  <si>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</si>
  <si>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</si>
  <si>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</si>
  <si>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</si>
  <si>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</si>
  <si>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</si>
  <si>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</si>
  <si>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</si>
  <si>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</si>
  <si>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</si>
  <si>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</si>
  <si>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</si>
  <si>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</si>
  <si>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</si>
  <si>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</si>
  <si>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</si>
  <si>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</si>
  <si>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</si>
  <si>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</si>
  <si>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</si>
  <si>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</si>
  <si>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</si>
  <si>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</si>
  <si>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</si>
  <si>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</si>
  <si>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</si>
  <si>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</si>
  <si>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</si>
  <si>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</si>
  <si>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</si>
  <si>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</si>
  <si>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</si>
  <si>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</si>
  <si>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</si>
  <si>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</si>
  <si>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</si>
  <si>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</si>
  <si>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</si>
  <si>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</si>
  <si>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</si>
  <si>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</si>
  <si>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</si>
  <si>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</si>
  <si>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</si>
  <si>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</si>
  <si>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</si>
  <si>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</si>
  <si>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</si>
  <si>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</si>
  <si>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</si>
  <si>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</si>
  <si>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</si>
  <si>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</si>
  <si>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</si>
  <si>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</si>
  <si>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</si>
  <si>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</si>
  <si>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</si>
  <si>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</si>
  <si>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</si>
  <si>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</si>
  <si>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</si>
  <si>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</si>
  <si>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</si>
  <si>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</si>
  <si>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</si>
  <si>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</si>
  <si>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</si>
  <si>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</si>
  <si>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</si>
  <si>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</si>
  <si>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</si>
  <si>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</si>
  <si>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</si>
  <si>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</si>
  <si>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</si>
  <si>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</si>
  <si>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</si>
  <si>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</si>
  <si>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</si>
  <si>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</si>
  <si>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</si>
  <si>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</si>
  <si>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</si>
  <si>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</si>
  <si>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</si>
  <si>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</si>
  <si>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</si>
  <si>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</si>
  <si>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</si>
  <si>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</si>
  <si>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</si>
  <si>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</si>
  <si>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</si>
  <si>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</si>
  <si>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</si>
  <si>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</si>
  <si>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</si>
  <si>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</si>
  <si>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</si>
  <si>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</si>
  <si>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</si>
  <si>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</si>
  <si>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</si>
  <si>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</si>
  <si>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</si>
  <si>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</si>
  <si>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</si>
  <si>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</si>
  <si>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</si>
  <si>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</si>
  <si>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</si>
  <si>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</si>
  <si>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</si>
  <si>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</si>
  <si>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</si>
  <si>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</si>
  <si>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</si>
  <si>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</si>
  <si>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</si>
  <si>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</si>
  <si>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</si>
  <si>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</si>
  <si>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</si>
  <si>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</si>
  <si>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</si>
  <si>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</si>
  <si>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</si>
  <si>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</si>
  <si>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</si>
  <si>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</si>
  <si>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</si>
  <si>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</si>
  <si>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</si>
  <si>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</si>
  <si>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</si>
  <si>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</si>
  <si>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</si>
  <si>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</si>
  <si>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</si>
  <si>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</si>
  <si>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</si>
  <si>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</si>
  <si>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</si>
  <si>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</si>
  <si>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</si>
  <si>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</si>
  <si>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</si>
  <si>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</si>
  <si>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</si>
  <si>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</si>
  <si>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</si>
  <si>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</si>
  <si>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</si>
  <si>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</si>
  <si>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</si>
  <si>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</si>
  <si>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</si>
  <si>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</si>
  <si>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</si>
  <si>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</si>
  <si>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</si>
  <si>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</si>
  <si>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</si>
  <si>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</si>
  <si>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</si>
  <si>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</si>
  <si>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</si>
  <si>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</si>
  <si>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</si>
  <si>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</si>
  <si>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</si>
  <si>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</si>
  <si>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</si>
  <si>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</si>
  <si>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</si>
  <si>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</si>
  <si>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</si>
  <si>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</si>
  <si>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</si>
  <si>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</si>
  <si>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</si>
  <si>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</si>
  <si>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</si>
  <si>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</si>
  <si>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</si>
  <si>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</si>
  <si>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</si>
  <si>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</si>
  <si>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</si>
  <si>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</si>
  <si>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</si>
  <si>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</si>
  <si>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</si>
  <si>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</si>
  <si>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</si>
  <si>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</si>
  <si>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</si>
  <si>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</si>
  <si>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</si>
  <si>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</si>
  <si>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</si>
  <si>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</si>
  <si>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</si>
  <si>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</si>
  <si>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</si>
  <si>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</si>
  <si>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</si>
  <si>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</si>
  <si>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</si>
  <si>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</si>
  <si>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</si>
  <si>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</si>
  <si>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</si>
  <si>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</si>
  <si>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</si>
  <si>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</si>
  <si>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</si>
  <si>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</si>
  <si>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</si>
  <si>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</si>
  <si>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</si>
  <si>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</si>
  <si>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</si>
  <si>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</si>
  <si>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</si>
  <si>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</si>
  <si>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</si>
  <si>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</si>
  <si>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</si>
  <si>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</si>
  <si>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</si>
  <si>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</si>
  <si>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</si>
  <si>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</si>
  <si>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</si>
  <si>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</si>
  <si>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</si>
  <si>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</si>
  <si>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</si>
  <si>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</si>
  <si>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</si>
  <si>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</si>
  <si>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</si>
  <si>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</si>
  <si>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</si>
  <si>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</si>
  <si>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</si>
  <si>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</si>
  <si>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</si>
  <si>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</si>
  <si>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</si>
  <si>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</si>
  <si>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</si>
  <si>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</si>
  <si>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</si>
  <si>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</si>
  <si>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</si>
  <si>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</si>
  <si>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</si>
  <si>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</si>
  <si>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</si>
  <si>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</si>
  <si>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</si>
  <si>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</si>
  <si>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</si>
  <si>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</si>
  <si>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</si>
  <si>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</si>
  <si>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</si>
  <si>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</si>
  <si>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</si>
  <si>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</si>
  <si>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</si>
  <si>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</si>
  <si>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</si>
  <si>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</si>
  <si>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</si>
  <si>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</si>
  <si>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</si>
  <si>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</si>
  <si>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</si>
  <si>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</si>
  <si>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</si>
  <si>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</si>
  <si>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</si>
  <si>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</si>
  <si>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</si>
  <si>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</si>
  <si>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</si>
  <si>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</si>
  <si>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</si>
  <si>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</si>
  <si>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</si>
  <si>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</si>
  <si>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</si>
  <si>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</si>
  <si>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</si>
  <si>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</si>
  <si>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</si>
  <si>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</si>
  <si>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</si>
  <si>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</si>
  <si>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</si>
  <si>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</si>
  <si>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</si>
  <si>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</si>
  <si>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</si>
  <si>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</si>
  <si>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</si>
  <si>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</si>
  <si>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</si>
  <si>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</si>
  <si>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</si>
  <si>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</si>
  <si>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</si>
  <si>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</si>
  <si>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</si>
  <si>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</si>
  <si>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</si>
  <si>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</si>
  <si>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</si>
  <si>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</si>
  <si>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</si>
  <si>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</si>
  <si>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</si>
  <si>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</si>
  <si>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</si>
  <si>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</si>
  <si>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</si>
  <si>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</si>
  <si>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</si>
  <si>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</si>
  <si>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</si>
  <si>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</si>
  <si>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</si>
  <si>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</si>
  <si>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</si>
  <si>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</si>
  <si>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</si>
  <si>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</si>
  <si>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</si>
  <si>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</si>
  <si>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</si>
  <si>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</si>
  <si>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</si>
  <si>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</si>
  <si>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</si>
  <si>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</si>
  <si>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</si>
  <si>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</si>
  <si>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</si>
  <si>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</si>
  <si>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</si>
  <si>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</si>
  <si>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</si>
  <si>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</si>
  <si>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</si>
  <si>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</si>
  <si>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</si>
  <si>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</si>
  <si>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</si>
  <si>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</si>
  <si>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</si>
  <si>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</si>
  <si>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</si>
  <si>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</si>
  <si>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</si>
  <si>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</si>
  <si>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</si>
  <si>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</si>
  <si>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</si>
  <si>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</si>
  <si>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</si>
  <si>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</si>
  <si>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</si>
  <si>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</si>
  <si>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</si>
  <si>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</si>
  <si>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</si>
  <si>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</si>
  <si>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</si>
  <si>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</si>
  <si>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</si>
  <si>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</si>
  <si>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</si>
  <si>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</si>
  <si>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</si>
  <si>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</si>
  <si>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</si>
  <si>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</si>
  <si>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</si>
  <si>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</si>
  <si>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</si>
  <si>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</si>
  <si>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</si>
  <si>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</si>
  <si>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</si>
  <si>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</si>
  <si>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</si>
  <si>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</si>
  <si>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</si>
  <si>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</si>
  <si>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</si>
  <si>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</si>
  <si>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</si>
  <si>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</si>
  <si>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</si>
  <si>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</si>
  <si>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</si>
  <si>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</si>
  <si>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</si>
  <si>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</si>
  <si>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</si>
  <si>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</si>
  <si>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</si>
  <si>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</si>
  <si>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</si>
  <si>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</si>
  <si>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</si>
  <si>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</si>
  <si>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</si>
  <si>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</si>
  <si>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</si>
  <si>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</si>
  <si>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</si>
  <si>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</si>
  <si>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</si>
  <si>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</si>
  <si>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</si>
  <si>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</si>
  <si>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</si>
  <si>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</si>
  <si>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</si>
  <si>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</si>
  <si>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</si>
  <si>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</si>
  <si>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</si>
  <si>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</si>
  <si>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</si>
  <si>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</si>
  <si>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</si>
  <si>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</si>
  <si>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</si>
  <si>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</si>
  <si>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</si>
  <si>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</si>
  <si>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</si>
  <si>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</si>
  <si>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</si>
  <si>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</si>
  <si>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</si>
  <si>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</si>
  <si>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</si>
  <si>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</si>
  <si>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</si>
  <si>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</si>
  <si>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</si>
  <si>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</si>
  <si>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</si>
  <si>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</si>
  <si>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</si>
  <si>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</si>
  <si>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</si>
  <si>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</si>
  <si>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</si>
  <si>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</si>
  <si>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</si>
  <si>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</si>
  <si>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</si>
  <si>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</si>
  <si>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</si>
  <si>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</si>
  <si>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</si>
  <si>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</si>
  <si>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</si>
  <si>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</si>
  <si>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</si>
  <si>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</si>
  <si>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</si>
  <si>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</si>
  <si>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</si>
  <si>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</si>
  <si>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</si>
  <si>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</si>
  <si>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</si>
  <si>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</si>
  <si>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</si>
  <si>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</si>
  <si>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</si>
  <si>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</si>
  <si>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</si>
  <si>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</si>
  <si>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</si>
  <si>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</si>
  <si>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</si>
  <si>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</si>
  <si>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</si>
  <si>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</si>
  <si>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</si>
  <si>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</si>
  <si>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</si>
  <si>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</si>
  <si>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</si>
  <si>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</si>
  <si>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</si>
  <si>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</si>
  <si>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</si>
  <si>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</si>
  <si>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</si>
  <si>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</si>
  <si>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</si>
  <si>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</si>
  <si>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</si>
  <si>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</si>
  <si>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</si>
  <si>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</si>
  <si>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</si>
  <si>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</si>
  <si>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</si>
  <si>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</si>
  <si>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</si>
  <si>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</si>
  <si>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</si>
  <si>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</si>
  <si>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</si>
  <si>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</si>
  <si>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</si>
  <si>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</si>
  <si>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</si>
  <si>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</si>
  <si>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</si>
  <si>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</si>
  <si>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</si>
  <si>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</si>
  <si>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</si>
  <si>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</si>
  <si>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</si>
  <si>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</si>
  <si>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</si>
  <si>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</si>
  <si>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</si>
  <si>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</si>
  <si>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</si>
  <si>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</si>
  <si>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</si>
  <si>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</si>
  <si>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</si>
  <si>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</si>
  <si>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</si>
  <si>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</si>
  <si>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</si>
  <si>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</si>
  <si>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</si>
  <si>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</si>
  <si>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</si>
  <si>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</si>
  <si>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</si>
  <si>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</si>
  <si>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</si>
  <si>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</si>
  <si>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</si>
  <si>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</si>
  <si>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</si>
  <si>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</si>
  <si>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</si>
  <si>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</si>
  <si>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</si>
  <si>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</si>
  <si>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</si>
  <si>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</si>
  <si>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</si>
  <si>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</si>
  <si>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</si>
  <si>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</si>
  <si>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</si>
  <si>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</si>
  <si>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</si>
  <si>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</si>
  <si>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</si>
  <si>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</si>
  <si>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</si>
  <si>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</si>
  <si>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</si>
  <si>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</si>
  <si>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</si>
  <si>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</si>
  <si>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</si>
  <si>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</si>
  <si>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</si>
  <si>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</si>
  <si>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</si>
  <si>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</si>
  <si>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</si>
  <si>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</si>
  <si>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</si>
  <si>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</si>
  <si>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</si>
  <si>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</si>
  <si>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</si>
  <si>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</si>
  <si>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</si>
  <si>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</si>
  <si>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</si>
  <si>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</si>
  <si>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</si>
  <si>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</si>
  <si>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</si>
  <si>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</si>
  <si>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</si>
  <si>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</si>
  <si>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</si>
  <si>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</si>
  <si>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</si>
  <si>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</si>
  <si>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</si>
  <si>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</si>
  <si>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</si>
  <si>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</si>
  <si>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</si>
  <si>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</si>
  <si>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</si>
  <si>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</si>
  <si>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</si>
  <si>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</si>
  <si>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</si>
  <si>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</si>
  <si>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</si>
  <si>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</si>
  <si>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</si>
  <si>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</si>
  <si>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</si>
  <si>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</si>
  <si>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</si>
  <si>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</si>
  <si>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</si>
  <si>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</si>
  <si>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</si>
  <si>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</si>
  <si>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</si>
  <si>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</si>
  <si>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</si>
  <si>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</si>
  <si>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</si>
  <si>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</si>
  <si>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</si>
  <si>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</si>
  <si>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</si>
  <si>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</si>
  <si>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</si>
  <si>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</si>
  <si>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</si>
  <si>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</si>
  <si>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</si>
  <si>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</si>
  <si>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</si>
  <si>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</si>
  <si>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</si>
  <si>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</si>
  <si>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</si>
  <si>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</si>
  <si>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</si>
  <si>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</si>
  <si>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</si>
  <si>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</si>
  <si>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</si>
  <si>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</si>
  <si>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</si>
  <si>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</si>
  <si>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</si>
  <si>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</si>
  <si>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</si>
  <si>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</si>
  <si>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</si>
  <si>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</si>
  <si>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</si>
  <si>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</si>
  <si>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</si>
  <si>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</si>
  <si>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</si>
  <si>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</si>
  <si>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</si>
  <si>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</si>
  <si>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</si>
  <si>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</si>
  <si>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</si>
  <si>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</si>
  <si>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</si>
  <si>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</si>
  <si>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</si>
  <si>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</si>
  <si>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</si>
  <si>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</si>
  <si>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</si>
  <si>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</si>
  <si>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</si>
  <si>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</si>
  <si>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</si>
  <si>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</si>
  <si>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</si>
  <si>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</si>
  <si>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</si>
  <si>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</si>
  <si>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</si>
  <si>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</si>
  <si>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</si>
  <si>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</si>
  <si>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</si>
  <si>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</si>
  <si>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</si>
  <si>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</si>
  <si>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</si>
  <si>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</si>
  <si>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</si>
  <si>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</si>
  <si>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</si>
  <si>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</si>
  <si>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</si>
  <si>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</si>
  <si>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</si>
  <si>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</si>
  <si>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</si>
  <si>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</si>
  <si>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</si>
  <si>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</si>
  <si>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</si>
  <si>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</si>
  <si>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</si>
  <si>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</si>
  <si>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</si>
  <si>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</si>
  <si>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</si>
  <si>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</si>
  <si>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</si>
  <si>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</si>
  <si>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</si>
  <si>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</si>
  <si>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</si>
  <si>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</si>
  <si>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</si>
  <si>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</si>
  <si>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</si>
  <si>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</si>
  <si>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</si>
  <si>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</si>
  <si>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</si>
  <si>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</si>
  <si>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</si>
  <si>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</si>
  <si>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</si>
  <si>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</si>
  <si>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</si>
  <si>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</si>
  <si>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</si>
  <si>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</si>
  <si>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</si>
  <si>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</si>
  <si>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</si>
  <si>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</si>
  <si>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</si>
  <si>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</si>
  <si>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</si>
  <si>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</si>
  <si>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</si>
  <si>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</si>
  <si>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</si>
  <si>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</si>
  <si>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</si>
  <si>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</si>
  <si>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</si>
  <si>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</si>
  <si>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</si>
  <si>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</si>
  <si>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</si>
  <si>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</si>
  <si>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</si>
  <si>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</si>
  <si>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</si>
  <si>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</si>
  <si>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</si>
  <si>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</si>
  <si>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</si>
  <si>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</si>
  <si>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</si>
  <si>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</si>
  <si>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</si>
  <si>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</si>
  <si>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</si>
  <si>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</si>
  <si>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</si>
  <si>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</si>
  <si>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</si>
  <si>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</si>
  <si>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</si>
  <si>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</si>
  <si>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</si>
  <si>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</si>
  <si>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</si>
  <si>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</si>
  <si>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</si>
  <si>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</si>
  <si>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</si>
  <si>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</si>
  <si>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</si>
  <si>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</si>
  <si>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</si>
  <si>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</si>
  <si>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</si>
  <si>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</si>
  <si>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</si>
  <si>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</si>
  <si>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</si>
  <si>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</si>
  <si>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</si>
  <si>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</si>
  <si>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</si>
  <si>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</si>
  <si>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</si>
  <si>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</si>
  <si>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</si>
  <si>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</si>
  <si>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</si>
  <si>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</si>
  <si>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</si>
  <si>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</si>
  <si>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</si>
  <si>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</si>
  <si>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</si>
  <si>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</si>
  <si>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</si>
  <si>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</si>
  <si>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</si>
  <si>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</si>
  <si>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</si>
  <si>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</si>
  <si>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</si>
  <si>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</si>
  <si>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</si>
  <si>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</si>
  <si>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</si>
  <si>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</si>
  <si>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</si>
  <si>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</si>
  <si>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</si>
  <si>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</si>
  <si>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</si>
  <si>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</si>
  <si>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</si>
  <si>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</si>
  <si>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</si>
  <si>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</si>
  <si>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</si>
  <si>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</si>
  <si>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</si>
  <si>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</si>
  <si>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</si>
  <si>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</si>
  <si>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</si>
  <si>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</si>
  <si>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</si>
  <si>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</si>
  <si>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</si>
  <si>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</si>
  <si>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</si>
  <si>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</si>
  <si>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</si>
  <si>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</si>
  <si>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</si>
  <si>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</si>
  <si>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</si>
  <si>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</si>
  <si>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</si>
  <si>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</si>
  <si>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</si>
  <si>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</si>
  <si>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</si>
  <si>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</si>
  <si>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</si>
  <si>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</si>
  <si>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</si>
  <si>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</si>
  <si>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</si>
  <si>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</si>
  <si>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</si>
  <si>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</si>
  <si>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</si>
  <si>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</si>
  <si>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</si>
  <si>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</si>
  <si>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</si>
  <si>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</si>
  <si>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</si>
  <si>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</si>
  <si>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</si>
  <si>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</si>
  <si>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</si>
  <si>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</si>
  <si>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</si>
  <si>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</si>
  <si>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</si>
  <si>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</si>
  <si>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</si>
  <si>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</si>
  <si>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</si>
  <si>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</si>
  <si>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</si>
  <si>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</si>
  <si>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</si>
  <si>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</si>
  <si>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</si>
  <si>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</si>
  <si>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</si>
  <si>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</si>
  <si>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</si>
  <si>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</si>
  <si>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</si>
  <si>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</si>
  <si>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</si>
  <si>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</si>
  <si>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</si>
  <si>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</si>
  <si>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</si>
  <si>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</si>
  <si>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</si>
  <si>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</si>
  <si>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</si>
  <si>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</si>
  <si>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</si>
  <si>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</si>
  <si>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</si>
  <si>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</si>
  <si>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</si>
  <si>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</si>
  <si>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</si>
  <si>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かぶしきがいしゃあいけいひん</t>
    <phoneticPr fontId="1"/>
  </si>
  <si>
    <t>株式会社アイケア京浜</t>
    <rPh sb="0" eb="4">
      <t>カブシキガイシャ</t>
    </rPh>
    <rPh sb="8" eb="10">
      <t>ケイヒン</t>
    </rPh>
    <phoneticPr fontId="1"/>
  </si>
  <si>
    <t>1200-01-162645</t>
    <phoneticPr fontId="1"/>
  </si>
  <si>
    <t>東京都大田区蒲田3-23-7　松本ビル2階</t>
    <rPh sb="0" eb="3">
      <t>トウキョウト</t>
    </rPh>
    <rPh sb="3" eb="6">
      <t>オオタク</t>
    </rPh>
    <rPh sb="6" eb="8">
      <t>カマタ</t>
    </rPh>
    <rPh sb="15" eb="17">
      <t>マツモト</t>
    </rPh>
    <rPh sb="20" eb="21">
      <t>カイ</t>
    </rPh>
    <phoneticPr fontId="1"/>
  </si>
  <si>
    <t>03</t>
    <phoneticPr fontId="1"/>
  </si>
  <si>
    <t>3738</t>
    <phoneticPr fontId="1"/>
  </si>
  <si>
    <t>2945</t>
    <phoneticPr fontId="1"/>
  </si>
  <si>
    <t>2946</t>
    <phoneticPr fontId="1"/>
  </si>
  <si>
    <t>kyousei_info</t>
    <phoneticPr fontId="1"/>
  </si>
  <si>
    <t>icare-g.com</t>
    <phoneticPr fontId="1"/>
  </si>
  <si>
    <t>https://</t>
  </si>
  <si>
    <t>kcere-s,com</t>
    <phoneticPr fontId="1"/>
  </si>
  <si>
    <t>滝野　賢次郎</t>
    <rPh sb="0" eb="2">
      <t>タキノ</t>
    </rPh>
    <rPh sb="3" eb="6">
      <t>ケンジロウ</t>
    </rPh>
    <phoneticPr fontId="1"/>
  </si>
  <si>
    <t>代表取締役</t>
    <rPh sb="0" eb="2">
      <t>ダイヒョウ</t>
    </rPh>
    <rPh sb="2" eb="5">
      <t>トリシマリヤク</t>
    </rPh>
    <phoneticPr fontId="1"/>
  </si>
  <si>
    <t>神奈川県</t>
    <rPh sb="0" eb="4">
      <t>カナガワケン</t>
    </rPh>
    <phoneticPr fontId="1"/>
  </si>
  <si>
    <t>045</t>
    <phoneticPr fontId="1"/>
  </si>
  <si>
    <t>kyousei_info</t>
  </si>
  <si>
    <t>icare-g.com</t>
  </si>
  <si>
    <t>kcere-s.com/</t>
  </si>
  <si>
    <t>３　住宅型</t>
  </si>
  <si>
    <t>２　事業者が賃借する土地</t>
  </si>
  <si>
    <t>１　あり</t>
  </si>
  <si>
    <t>１　耐火建築物</t>
  </si>
  <si>
    <t>１　鉄筋コンクリート造</t>
  </si>
  <si>
    <t>２　事業者が賃借する建物</t>
  </si>
  <si>
    <t>１　全室個室（縁故者個室含む）</t>
  </si>
  <si>
    <t>２　なし</t>
  </si>
  <si>
    <t>１　あり（車椅子対応）</t>
  </si>
  <si>
    <t>１　全ての居室あり</t>
  </si>
  <si>
    <t>私たちの理念 ３つのどなたでも。金銭的にお困りの方高額な一時金や保証金は不要です。
金銭的な不安やお困りはあなただけの悩みではありません。私たち専門家にご相談いただければあなたやご家族さまに最適なご提案をいたします。
日常生活でお困りの方
３つの「どなたでも」に基づく良質な介護サービスを提供いたします。お身体・お悩み・心はご本人さまにしか体感できないことです。私たち専門家は専門知識と経験に基づいた良質なサポート環境をご用意できます。
医療面や精神的な不安でお困りの方
緊急時に対応可能な在宅医療機関と連携しています。年齢を重ねると日に日に様々な不調や不足な事態が起こることがあります。私たちは様々な問題をサポートするべく最適なスタッフ・サービス体制を整えております。</t>
  </si>
  <si>
    <t xml:space="preserve">・身寄りのない方でも入居相談可能。
・個々の生活スタイルに合わせて、介護保険を上手に利用できるように体制を整えています。
</t>
  </si>
  <si>
    <t>３　なし</t>
  </si>
  <si>
    <t>１　自ら実施</t>
  </si>
  <si>
    <t>○</t>
  </si>
  <si>
    <t>内科</t>
  </si>
  <si>
    <t>医療法人社団　横浜みらい会　横浜南仲道歯科</t>
  </si>
  <si>
    <t>健康相談及び健康指導。</t>
  </si>
  <si>
    <t>１　利用権方式</t>
  </si>
  <si>
    <t>３　月払い方式</t>
  </si>
  <si>
    <t>１　減額なし</t>
  </si>
  <si>
    <t>特養への入居、長期入院</t>
  </si>
  <si>
    <t>本部</t>
    <rPh sb="0" eb="2">
      <t>ホンブ</t>
    </rPh>
    <phoneticPr fontId="1"/>
  </si>
  <si>
    <t>03</t>
    <phoneticPr fontId="1"/>
  </si>
  <si>
    <t>3738</t>
    <phoneticPr fontId="1"/>
  </si>
  <si>
    <t>2945</t>
    <phoneticPr fontId="1"/>
  </si>
  <si>
    <t>671</t>
    <phoneticPr fontId="1"/>
  </si>
  <si>
    <t>土日祝日</t>
    <rPh sb="0" eb="2">
      <t>ドニチ</t>
    </rPh>
    <rPh sb="2" eb="4">
      <t>シュクジツ</t>
    </rPh>
    <phoneticPr fontId="1"/>
  </si>
  <si>
    <t>１　入居希望者に公開</t>
  </si>
  <si>
    <t>住宅型有料老人ホーム　アイケア瀬谷南台</t>
  </si>
  <si>
    <t>神奈川県横浜市瀬谷区瀬谷1丁目19番1号</t>
  </si>
  <si>
    <t>瀬谷</t>
    <rPh sb="0" eb="2">
      <t>セヤ</t>
    </rPh>
    <phoneticPr fontId="1"/>
  </si>
  <si>
    <t>045</t>
    <phoneticPr fontId="1"/>
  </si>
  <si>
    <t>489</t>
    <phoneticPr fontId="1"/>
  </si>
  <si>
    <t>5182</t>
    <phoneticPr fontId="1"/>
  </si>
  <si>
    <t>5183</t>
    <phoneticPr fontId="1"/>
  </si>
  <si>
    <t>健康相談</t>
    <rPh sb="0" eb="2">
      <t>ケンコウ</t>
    </rPh>
    <rPh sb="2" eb="4">
      <t>ソウダン</t>
    </rPh>
    <phoneticPr fontId="1"/>
  </si>
  <si>
    <t>東希望が丘クリニック</t>
  </si>
  <si>
    <t>横浜市旭区東希望が丘148中銀ライフケア横浜希望が丘２階</t>
  </si>
  <si>
    <t>訪問診療</t>
    <rPh sb="0" eb="2">
      <t>ホウモン</t>
    </rPh>
    <rPh sb="2" eb="4">
      <t>シンリョウ</t>
    </rPh>
    <phoneticPr fontId="1"/>
  </si>
  <si>
    <t>一般居室に移る場合</t>
  </si>
  <si>
    <t>ご入居者の身体及び精神的な状況により居室を変更する必要がある場合には、手続き等を経て居室を移動していただくことがあります。</t>
  </si>
  <si>
    <t>居室の移動は原則的に追加費用は発生致しません。
ご入居者の同意、身元引受人、主治医等の意見を聞いてから変更いたします。</t>
  </si>
  <si>
    <t>当施設内で居室を移動した場合、居室利用権は新たに移動された居室で継続されます。</t>
  </si>
  <si>
    <t xml:space="preserve">概ね65歳以上で、要支援。要介護の方。共同生活を円滑に過ごせる方。
</t>
  </si>
  <si>
    <t>（事業者からの契約解除）※入居契約書第25条より
（入居者からの解除）　※入居契約書第24条より</t>
  </si>
  <si>
    <t>入居契約書第25条</t>
  </si>
  <si>
    <t>人件費、物価の変動に基づく</t>
  </si>
  <si>
    <t>入居者及び身元引受人の意見を聴いて改定する</t>
  </si>
  <si>
    <t>要支援・要介護</t>
  </si>
  <si>
    <t>概ね60歳以上</t>
  </si>
  <si>
    <t>２　無</t>
  </si>
  <si>
    <t>無</t>
  </si>
  <si>
    <t>110,000～113,800</t>
  </si>
  <si>
    <t>12,500～16,300</t>
  </si>
  <si>
    <t>近隣家賃及び立地条件条件を勘案し算定</t>
  </si>
  <si>
    <t>2～3.9</t>
  </si>
  <si>
    <t>その他のサービス利用料参照</t>
  </si>
  <si>
    <t>食材費及び業務委託費の一部として
1か月30日3食（朝昼夕食）を全て召し上がられた時の金額</t>
  </si>
  <si>
    <t>共用施設・設備及び専用居室内の光熱費（名称は共益費）</t>
  </si>
  <si>
    <t>共用施設・設備の維持管理費</t>
  </si>
  <si>
    <t>アイケア横浜瀬谷　施設長</t>
  </si>
  <si>
    <t>489</t>
    <phoneticPr fontId="1"/>
  </si>
  <si>
    <t>5182</t>
    <phoneticPr fontId="1"/>
  </si>
  <si>
    <t>なし</t>
    <phoneticPr fontId="1"/>
  </si>
  <si>
    <t>横浜市健康福祉局高齢福祉部高齢施設課</t>
  </si>
  <si>
    <t>4117</t>
    <phoneticPr fontId="1"/>
  </si>
  <si>
    <t>土日・祝日、年末年始</t>
  </si>
  <si>
    <t>施設職員の過失による事故の損害賠償</t>
  </si>
  <si>
    <t>施設職員の過失により入居者の生命、身体、財産に損害が発生した場合には損害保険などの手配を行います</t>
  </si>
  <si>
    <t>・少数の個人株主等による独断専行的な経営が行われる可能性のある体制となっている。
・有料老人ホームの事業の用に供する土地及び建物について、有料老人ホーム事業以外の目的　
　による抵当権その他の有料老人ホームとしての利用を制限するおそれのある権利が存する。
・入居契約書において、契約当事者の追加の事項が明示されていない。
・設置者の契約解除の条件について指針で定めている以外の項目がある。
・身体の不自由な者が使用するのに適した浴室を設けていない。</t>
  </si>
  <si>
    <t>１　有</t>
  </si>
  <si>
    <t>訪問介護　アイケア瀬谷</t>
  </si>
  <si>
    <t>横浜市瀬谷区瀬谷</t>
    <phoneticPr fontId="1"/>
  </si>
  <si>
    <t>実費</t>
    <rPh sb="0" eb="2">
      <t>ジッピ</t>
    </rPh>
    <phoneticPr fontId="1"/>
  </si>
  <si>
    <t>1,650円/時間</t>
  </si>
  <si>
    <t>適宜</t>
  </si>
  <si>
    <t>110円/回</t>
  </si>
  <si>
    <t>2,200円/回</t>
  </si>
  <si>
    <t>小島　かおる</t>
    <rPh sb="0" eb="2">
      <t>コジマ</t>
    </rPh>
    <phoneticPr fontId="1"/>
  </si>
  <si>
    <t>じゅうたくがたゆうりょうろうじんほーむ　あいけあよこはませやみなみだい</t>
    <phoneticPr fontId="1"/>
  </si>
  <si>
    <t>①相鉄線瀬谷駅南口より徒歩12分
②相鉄線三ツ境駅から南瀬谷小学校行きバスにて、南台入口下車徒歩1分</t>
    <rPh sb="27" eb="28">
      <t>ミナミ</t>
    </rPh>
    <phoneticPr fontId="1"/>
  </si>
  <si>
    <t>医療社団法人　緑風会　みどりクリニック横浜</t>
    <rPh sb="0" eb="2">
      <t>イリョウ</t>
    </rPh>
    <rPh sb="2" eb="4">
      <t>シャダン</t>
    </rPh>
    <rPh sb="4" eb="6">
      <t>ホウジン</t>
    </rPh>
    <rPh sb="7" eb="10">
      <t>リョクフウカイ</t>
    </rPh>
    <rPh sb="19" eb="21">
      <t>ヨコハマ</t>
    </rPh>
    <phoneticPr fontId="1"/>
  </si>
  <si>
    <t>横浜市戸塚区吉田町602　フラット鈴木103</t>
    <rPh sb="0" eb="3">
      <t>ヨコハマシ</t>
    </rPh>
    <rPh sb="3" eb="6">
      <t>トツカク</t>
    </rPh>
    <rPh sb="6" eb="9">
      <t>ヨシダマチ</t>
    </rPh>
    <rPh sb="17" eb="19">
      <t>スズキ</t>
    </rPh>
    <phoneticPr fontId="1"/>
  </si>
  <si>
    <t>内科</t>
    <phoneticPr fontId="1"/>
  </si>
  <si>
    <t>訪問診療</t>
    <rPh sb="0" eb="4">
      <t>ホウモンシンリョウ</t>
    </rPh>
    <phoneticPr fontId="1"/>
  </si>
  <si>
    <t>介護福祉士の修了</t>
    <rPh sb="0" eb="2">
      <t>カイゴ</t>
    </rPh>
    <rPh sb="2" eb="5">
      <t>フクシシ</t>
    </rPh>
    <phoneticPr fontId="1"/>
  </si>
  <si>
    <t>・ブロッサム藤が丘　　　　　　　　　　
・ポートサイド羽田天空橋　　　　　　　　　　　　　・アイラビスタ大森東</t>
    <rPh sb="6" eb="7">
      <t>フジ</t>
    </rPh>
    <rPh sb="8" eb="9">
      <t>オカ</t>
    </rPh>
    <rPh sb="27" eb="29">
      <t>ハネダ</t>
    </rPh>
    <rPh sb="29" eb="32">
      <t>テンクウバシ</t>
    </rPh>
    <rPh sb="52" eb="55">
      <t>オオモリヒガシ</t>
    </rPh>
    <phoneticPr fontId="1"/>
  </si>
  <si>
    <t>・居室面積が13平方メートル未満である。
・建築基準法において地下とされる階に居室を設けている
・一時介護室、浴室（脱衣室含む）、便所等にナースコール等の通報
　装置を備えていない。
・廊下の有効幅員が1.8メートル未満である。</t>
    <phoneticPr fontId="1"/>
  </si>
  <si>
    <t>神奈川県横浜市中区南仲通3-37　　　　　　　　　
千野ビル2F</t>
    <phoneticPr fontId="1"/>
  </si>
  <si>
    <t>訪問介護事業所アイケア瀬谷</t>
    <rPh sb="0" eb="2">
      <t>ホウモン</t>
    </rPh>
    <rPh sb="2" eb="4">
      <t>カイゴ</t>
    </rPh>
    <rPh sb="4" eb="7">
      <t>ジギョウショ</t>
    </rPh>
    <rPh sb="11" eb="13">
      <t>セヤ</t>
    </rPh>
    <phoneticPr fontId="1"/>
  </si>
  <si>
    <t>神奈川県横浜市瀬谷区瀬谷
1-28-2</t>
    <rPh sb="0" eb="4">
      <t>カナガワケン</t>
    </rPh>
    <rPh sb="4" eb="7">
      <t>ヨコハマシ</t>
    </rPh>
    <rPh sb="7" eb="10">
      <t>セヤク</t>
    </rPh>
    <rPh sb="10" eb="12">
      <t>セヤ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</si>
</sst>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M305" sqref="M305:P30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1</v>
      </c>
      <c r="M4" s="471"/>
      <c r="N4" s="468" t="s">
        <v>468</v>
      </c>
      <c r="O4" s="468"/>
      <c r="P4" s="472"/>
    </row>
    <row r="5" spans="1:20" ht="20.100000000000001" customHeight="1">
      <c r="B5" s="452" t="s">
        <v>1</v>
      </c>
      <c r="C5" s="325"/>
      <c r="D5" s="325"/>
      <c r="E5" s="326"/>
      <c r="F5" s="110" t="s">
        <v>2627</v>
      </c>
      <c r="G5" s="341"/>
      <c r="H5" s="341"/>
      <c r="I5" s="341"/>
      <c r="J5" s="341"/>
      <c r="K5" s="341"/>
      <c r="L5" s="341"/>
      <c r="M5" s="341"/>
      <c r="N5" s="341"/>
      <c r="O5" s="341"/>
      <c r="P5" s="341"/>
      <c r="Q5" s="12"/>
    </row>
    <row r="6" spans="1:20" ht="20.100000000000001" customHeight="1">
      <c r="B6" s="452" t="s">
        <v>2</v>
      </c>
      <c r="C6" s="325"/>
      <c r="D6" s="325"/>
      <c r="E6" s="326"/>
      <c r="F6" s="110" t="s">
        <v>135</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2527</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2528</v>
      </c>
      <c r="K12" s="429"/>
      <c r="L12" s="429"/>
      <c r="M12" s="429"/>
      <c r="N12" s="429"/>
      <c r="O12" s="430"/>
      <c r="P12" s="431"/>
    </row>
    <row r="13" spans="1:20" ht="39" customHeight="1">
      <c r="B13" s="186" t="s">
        <v>5</v>
      </c>
      <c r="C13" s="130"/>
      <c r="D13" s="130"/>
      <c r="E13" s="130"/>
      <c r="F13" s="96" t="s">
        <v>12</v>
      </c>
      <c r="G13" s="97"/>
      <c r="H13" s="479" t="s">
        <v>2529</v>
      </c>
      <c r="I13" s="480"/>
      <c r="J13" s="480"/>
      <c r="K13" s="480"/>
      <c r="L13" s="480"/>
      <c r="M13" s="480"/>
      <c r="N13" s="480"/>
      <c r="O13" s="480"/>
      <c r="P13" s="481"/>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39" t="s">
        <v>6</v>
      </c>
      <c r="C17" s="97"/>
      <c r="D17" s="97"/>
      <c r="E17" s="267"/>
      <c r="F17" s="34" t="s">
        <v>13</v>
      </c>
      <c r="G17" s="31">
        <v>144</v>
      </c>
      <c r="H17" s="35" t="s">
        <v>469</v>
      </c>
      <c r="I17" s="32">
        <v>52</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4"/>
      <c r="C20" s="365"/>
      <c r="D20" s="365"/>
      <c r="E20" s="366"/>
      <c r="F20" s="130" t="s">
        <v>15</v>
      </c>
      <c r="G20" s="130"/>
      <c r="H20" s="130"/>
      <c r="I20" s="130"/>
      <c r="J20" s="64" t="s">
        <v>2533</v>
      </c>
      <c r="K20" s="35" t="s">
        <v>469</v>
      </c>
      <c r="L20" s="63" t="s">
        <v>2534</v>
      </c>
      <c r="M20" s="35" t="s">
        <v>469</v>
      </c>
      <c r="N20" s="63" t="s">
        <v>2536</v>
      </c>
      <c r="O20" s="313"/>
      <c r="P20" s="314"/>
      <c r="Q20" s="12"/>
    </row>
    <row r="21" spans="1:20" ht="20.100000000000001" customHeight="1">
      <c r="B21" s="364"/>
      <c r="C21" s="365"/>
      <c r="D21" s="365"/>
      <c r="E21" s="366"/>
      <c r="F21" s="194" t="s">
        <v>411</v>
      </c>
      <c r="G21" s="195"/>
      <c r="H21" s="195"/>
      <c r="I21" s="196"/>
      <c r="J21" s="109" t="s">
        <v>2537</v>
      </c>
      <c r="K21" s="117"/>
      <c r="L21" s="117"/>
      <c r="M21" s="35" t="s">
        <v>465</v>
      </c>
      <c r="N21" s="117" t="s">
        <v>2538</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2011</v>
      </c>
      <c r="G26" s="445"/>
      <c r="H26" s="35" t="s">
        <v>466</v>
      </c>
      <c r="I26" s="445">
        <v>3</v>
      </c>
      <c r="J26" s="445"/>
      <c r="K26" s="35" t="s">
        <v>467</v>
      </c>
      <c r="L26" s="445">
        <v>9</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2628</v>
      </c>
      <c r="I31" s="463"/>
      <c r="J31" s="463"/>
      <c r="K31" s="463"/>
      <c r="L31" s="463"/>
      <c r="M31" s="463"/>
      <c r="N31" s="463"/>
      <c r="O31" s="463"/>
      <c r="P31" s="464"/>
      <c r="S31" s="15" t="str">
        <f>IF(H31="","未記入","")</f>
        <v/>
      </c>
    </row>
    <row r="32" spans="1:20" ht="39" customHeight="1">
      <c r="B32" s="301"/>
      <c r="C32" s="323"/>
      <c r="D32" s="323"/>
      <c r="E32" s="302"/>
      <c r="F32" s="148" t="s">
        <v>2577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246</v>
      </c>
      <c r="H33" s="35" t="s">
        <v>469</v>
      </c>
      <c r="I33" s="32">
        <v>31</v>
      </c>
      <c r="J33" s="453"/>
      <c r="K33" s="453"/>
      <c r="L33" s="453"/>
      <c r="M33" s="453"/>
      <c r="N33" s="453"/>
      <c r="O33" s="453"/>
      <c r="P33" s="454"/>
      <c r="S33" s="15" t="str">
        <f>IF(OR(G33="",I33=""),"未記入","")</f>
        <v/>
      </c>
    </row>
    <row r="34" spans="2:20" ht="58.5" customHeight="1">
      <c r="B34" s="301"/>
      <c r="C34" s="323"/>
      <c r="D34" s="323"/>
      <c r="E34" s="302"/>
      <c r="F34" s="131" t="s">
        <v>2578</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2543</v>
      </c>
      <c r="I36" s="457"/>
      <c r="J36" s="455" t="s">
        <v>498</v>
      </c>
      <c r="K36" s="326"/>
      <c r="L36" s="456" t="s">
        <v>1304</v>
      </c>
      <c r="M36" s="457"/>
      <c r="N36" s="457"/>
      <c r="O36" s="457"/>
      <c r="P36" s="458"/>
      <c r="S36" s="15" t="str">
        <f>IF(OR(H36="",L36=""),"未記入","")</f>
        <v/>
      </c>
    </row>
    <row r="37" spans="2:20" ht="39.75" customHeight="1">
      <c r="B37" s="186" t="s">
        <v>24</v>
      </c>
      <c r="C37" s="130"/>
      <c r="D37" s="130"/>
      <c r="E37" s="130"/>
      <c r="F37" s="250" t="s">
        <v>26</v>
      </c>
      <c r="G37" s="250"/>
      <c r="H37" s="250"/>
      <c r="I37" s="250"/>
      <c r="J37" s="218" t="s">
        <v>2579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2580</v>
      </c>
      <c r="K43" s="35" t="s">
        <v>469</v>
      </c>
      <c r="L43" s="11" t="s">
        <v>2581</v>
      </c>
      <c r="M43" s="35" t="s">
        <v>469</v>
      </c>
      <c r="N43" s="11" t="s">
        <v>2582</v>
      </c>
      <c r="O43" s="313"/>
      <c r="P43" s="314"/>
      <c r="S43" s="15" t="str">
        <f>IF(OR(J43="",L43="",N43=""),"未記入","")</f>
        <v/>
      </c>
    </row>
    <row r="44" spans="2:20" ht="20.100000000000001" customHeight="1">
      <c r="B44" s="186"/>
      <c r="C44" s="130"/>
      <c r="D44" s="130"/>
      <c r="E44" s="130"/>
      <c r="F44" s="130" t="s">
        <v>15</v>
      </c>
      <c r="G44" s="130"/>
      <c r="H44" s="130"/>
      <c r="I44" s="130"/>
      <c r="J44" s="64" t="s">
        <v>2580</v>
      </c>
      <c r="K44" s="35" t="s">
        <v>469</v>
      </c>
      <c r="L44" s="63" t="s">
        <v>2581</v>
      </c>
      <c r="M44" s="35" t="s">
        <v>469</v>
      </c>
      <c r="N44" s="63" t="s">
        <v>2583</v>
      </c>
      <c r="O44" s="313"/>
      <c r="P44" s="314"/>
    </row>
    <row r="45" spans="2:20" ht="20.100000000000001" customHeight="1">
      <c r="B45" s="186"/>
      <c r="C45" s="130"/>
      <c r="D45" s="130"/>
      <c r="E45" s="130"/>
      <c r="F45" s="194" t="s">
        <v>411</v>
      </c>
      <c r="G45" s="195"/>
      <c r="H45" s="195"/>
      <c r="I45" s="196"/>
      <c r="J45" s="109" t="s">
        <v>2545</v>
      </c>
      <c r="K45" s="117"/>
      <c r="L45" s="117"/>
      <c r="M45" s="35" t="s">
        <v>465</v>
      </c>
      <c r="N45" s="117" t="s">
        <v>2546</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0"/>
      <c r="L47" s="218" t="s">
        <v>2547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1991</v>
      </c>
      <c r="K50" s="445"/>
      <c r="L50" s="35" t="s">
        <v>466</v>
      </c>
      <c r="M50" s="61">
        <v>3</v>
      </c>
      <c r="N50" s="35" t="s">
        <v>467</v>
      </c>
      <c r="O50" s="61">
        <v>28</v>
      </c>
      <c r="P50" s="37" t="s">
        <v>468</v>
      </c>
      <c r="S50" s="15" t="str">
        <f>IF(OR(J50="",M50="",O50=""),"未記入","")</f>
        <v/>
      </c>
    </row>
    <row r="51" spans="1:20" ht="20.100000000000001" customHeight="1" thickBot="1">
      <c r="B51" s="152" t="s">
        <v>29</v>
      </c>
      <c r="C51" s="448"/>
      <c r="D51" s="448"/>
      <c r="E51" s="448"/>
      <c r="F51" s="448"/>
      <c r="G51" s="448"/>
      <c r="H51" s="448"/>
      <c r="I51" s="448"/>
      <c r="J51" s="446">
        <v>2023</v>
      </c>
      <c r="K51" s="447"/>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773.47</v>
      </c>
      <c r="H61" s="94"/>
      <c r="I61" s="94"/>
      <c r="J61" s="94"/>
      <c r="K61" s="443"/>
      <c r="L61" s="367" t="s">
        <v>497</v>
      </c>
      <c r="M61" s="306"/>
      <c r="N61" s="306"/>
      <c r="O61" s="306"/>
      <c r="P61" s="410"/>
    </row>
    <row r="62" spans="1:20" ht="20.100000000000001" customHeight="1">
      <c r="B62" s="186"/>
      <c r="C62" s="130"/>
      <c r="D62" s="96" t="s">
        <v>39</v>
      </c>
      <c r="E62" s="97"/>
      <c r="F62" s="267"/>
      <c r="G62" s="108" t="s">
        <v>2549</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2550</v>
      </c>
      <c r="L65" s="117"/>
      <c r="M65" s="117"/>
      <c r="N65" s="117"/>
      <c r="O65" s="117"/>
      <c r="P65" s="118"/>
    </row>
    <row r="66" spans="2:16" ht="20.100000000000001" customHeight="1">
      <c r="B66" s="186"/>
      <c r="C66" s="130"/>
      <c r="D66" s="436"/>
      <c r="E66" s="365"/>
      <c r="F66" s="366"/>
      <c r="G66" s="119"/>
      <c r="H66" s="96" t="s">
        <v>421</v>
      </c>
      <c r="I66" s="97"/>
      <c r="J66" s="267"/>
      <c r="K66" s="109" t="s">
        <v>2550</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2550</v>
      </c>
      <c r="L71" s="117"/>
      <c r="M71" s="117"/>
      <c r="N71" s="117"/>
      <c r="O71" s="117"/>
      <c r="P71" s="118"/>
    </row>
    <row r="72" spans="2:16" ht="20.100000000000001" customHeight="1">
      <c r="B72" s="205" t="s">
        <v>2356</v>
      </c>
      <c r="C72" s="206"/>
      <c r="D72" s="96" t="s">
        <v>40</v>
      </c>
      <c r="E72" s="97"/>
      <c r="F72" s="267"/>
      <c r="G72" s="312" t="s">
        <v>41</v>
      </c>
      <c r="H72" s="313"/>
      <c r="I72" s="313"/>
      <c r="J72" s="386"/>
      <c r="K72" s="109">
        <v>1544.34</v>
      </c>
      <c r="L72" s="117"/>
      <c r="M72" s="117"/>
      <c r="N72" s="102" t="s">
        <v>472</v>
      </c>
      <c r="O72" s="102"/>
      <c r="P72" s="263"/>
    </row>
    <row r="73" spans="2:16" ht="20.100000000000001" customHeight="1">
      <c r="B73" s="207"/>
      <c r="C73" s="208"/>
      <c r="D73" s="322"/>
      <c r="E73" s="323"/>
      <c r="F73" s="302"/>
      <c r="G73" s="100" t="s">
        <v>42</v>
      </c>
      <c r="H73" s="100"/>
      <c r="I73" s="100"/>
      <c r="J73" s="100"/>
      <c r="K73" s="109">
        <v>1544.34</v>
      </c>
      <c r="L73" s="117"/>
      <c r="M73" s="117"/>
      <c r="N73" s="102" t="s">
        <v>472</v>
      </c>
      <c r="O73" s="102"/>
      <c r="P73" s="263"/>
    </row>
    <row r="74" spans="2:16" ht="20.100000000000001" customHeight="1">
      <c r="B74" s="207"/>
      <c r="C74" s="208"/>
      <c r="D74" s="130" t="s">
        <v>43</v>
      </c>
      <c r="E74" s="130"/>
      <c r="F74" s="130"/>
      <c r="G74" s="108" t="s">
        <v>2551</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2550</v>
      </c>
      <c r="L83" s="117"/>
      <c r="M83" s="117"/>
      <c r="N83" s="117"/>
      <c r="O83" s="117"/>
      <c r="P83" s="118"/>
    </row>
    <row r="84" spans="2:19" ht="20.100000000000001" customHeight="1">
      <c r="B84" s="207"/>
      <c r="C84" s="208"/>
      <c r="D84" s="130"/>
      <c r="E84" s="130"/>
      <c r="F84" s="130"/>
      <c r="G84" s="119"/>
      <c r="H84" s="96" t="s">
        <v>421</v>
      </c>
      <c r="I84" s="97"/>
      <c r="J84" s="267"/>
      <c r="K84" s="109" t="s">
        <v>2550</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2550</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9.0299999999999994</v>
      </c>
      <c r="K95" s="50" t="s">
        <v>472</v>
      </c>
      <c r="L95" s="109">
        <v>57</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9.66</v>
      </c>
      <c r="K96" s="50" t="s">
        <v>472</v>
      </c>
      <c r="L96" s="109">
        <v>4</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10.08</v>
      </c>
      <c r="K97" s="50" t="s">
        <v>472</v>
      </c>
      <c r="L97" s="109">
        <v>3</v>
      </c>
      <c r="M97" s="400"/>
      <c r="N97" s="429" t="s">
        <v>2397</v>
      </c>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5</v>
      </c>
      <c r="H105" s="103" t="s">
        <v>474</v>
      </c>
      <c r="I105" s="399" t="s">
        <v>66</v>
      </c>
      <c r="J105" s="399"/>
      <c r="K105" s="399"/>
      <c r="L105" s="399"/>
      <c r="M105" s="399"/>
      <c r="N105" s="109">
        <v>13</v>
      </c>
      <c r="O105" s="117"/>
      <c r="P105" s="37" t="s">
        <v>474</v>
      </c>
    </row>
    <row r="106" spans="2:19" ht="20.100000000000001" customHeight="1">
      <c r="B106" s="432"/>
      <c r="C106" s="433"/>
      <c r="D106" s="153"/>
      <c r="E106" s="143"/>
      <c r="F106" s="144"/>
      <c r="G106" s="109"/>
      <c r="H106" s="103"/>
      <c r="I106" s="428" t="s">
        <v>67</v>
      </c>
      <c r="J106" s="428"/>
      <c r="K106" s="428"/>
      <c r="L106" s="428"/>
      <c r="M106" s="428"/>
      <c r="N106" s="109">
        <v>9</v>
      </c>
      <c r="O106" s="117"/>
      <c r="P106" s="37" t="s">
        <v>474</v>
      </c>
    </row>
    <row r="107" spans="2:19" ht="20.100000000000001" customHeight="1">
      <c r="B107" s="432"/>
      <c r="C107" s="433"/>
      <c r="D107" s="96" t="s">
        <v>64</v>
      </c>
      <c r="E107" s="97"/>
      <c r="F107" s="267"/>
      <c r="G107" s="160">
        <v>5</v>
      </c>
      <c r="H107" s="267" t="s">
        <v>474</v>
      </c>
      <c r="I107" s="130" t="s">
        <v>68</v>
      </c>
      <c r="J107" s="130"/>
      <c r="K107" s="130"/>
      <c r="L107" s="130"/>
      <c r="M107" s="130"/>
      <c r="N107" s="109">
        <v>5</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v>0</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2550</v>
      </c>
      <c r="H113" s="108"/>
      <c r="I113" s="108"/>
      <c r="J113" s="108"/>
      <c r="K113" s="108"/>
      <c r="L113" s="108"/>
      <c r="M113" s="108"/>
      <c r="N113" s="108"/>
      <c r="O113" s="109"/>
      <c r="P113" s="110"/>
    </row>
    <row r="114" spans="2:16" ht="20.100000000000001" customHeight="1">
      <c r="B114" s="432"/>
      <c r="C114" s="433"/>
      <c r="D114" s="134" t="s">
        <v>79</v>
      </c>
      <c r="E114" s="112"/>
      <c r="F114" s="113"/>
      <c r="G114" s="160" t="s">
        <v>2555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0"/>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2557</v>
      </c>
      <c r="H123" s="108"/>
      <c r="I123" s="108"/>
      <c r="J123" s="108"/>
      <c r="K123" s="108"/>
      <c r="L123" s="108"/>
      <c r="M123" s="108"/>
      <c r="N123" s="108"/>
      <c r="O123" s="109"/>
      <c r="P123" s="110"/>
    </row>
    <row r="124" spans="2:16" ht="20.100000000000001" customHeight="1">
      <c r="B124" s="87"/>
      <c r="C124" s="89"/>
      <c r="D124" s="153" t="s">
        <v>431</v>
      </c>
      <c r="E124" s="143"/>
      <c r="F124" s="144"/>
      <c r="G124" s="108" t="s">
        <v>2560</v>
      </c>
      <c r="H124" s="108"/>
      <c r="I124" s="108"/>
      <c r="J124" s="108"/>
      <c r="K124" s="108"/>
      <c r="L124" s="108"/>
      <c r="M124" s="108"/>
      <c r="N124" s="108"/>
      <c r="O124" s="109"/>
      <c r="P124" s="110"/>
    </row>
    <row r="125" spans="2:16" ht="20.100000000000001" customHeight="1">
      <c r="B125" s="87"/>
      <c r="C125" s="89"/>
      <c r="D125" s="137" t="s">
        <v>432</v>
      </c>
      <c r="E125" s="340"/>
      <c r="F125" s="138"/>
      <c r="G125" s="108" t="s">
        <v>2560</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2562</v>
      </c>
      <c r="G196" s="306" t="s">
        <v>456</v>
      </c>
      <c r="H196" s="306"/>
      <c r="I196" s="306"/>
      <c r="J196" s="306"/>
      <c r="K196" s="306"/>
      <c r="L196" s="306"/>
      <c r="M196" s="306"/>
      <c r="N196" s="306"/>
      <c r="O196" s="306"/>
      <c r="P196" s="410"/>
    </row>
    <row r="197" spans="1:20" ht="20.100000000000001" customHeight="1">
      <c r="B197" s="186"/>
      <c r="C197" s="130"/>
      <c r="D197" s="130"/>
      <c r="E197" s="130"/>
      <c r="F197" s="14" t="s">
        <v>2562</v>
      </c>
      <c r="G197" s="102" t="s">
        <v>457</v>
      </c>
      <c r="H197" s="102"/>
      <c r="I197" s="102"/>
      <c r="J197" s="102"/>
      <c r="K197" s="102"/>
      <c r="L197" s="102"/>
      <c r="M197" s="102"/>
      <c r="N197" s="102"/>
      <c r="O197" s="102"/>
      <c r="P197" s="263"/>
    </row>
    <row r="198" spans="1:20" ht="20.100000000000001" customHeight="1">
      <c r="B198" s="186"/>
      <c r="C198" s="130"/>
      <c r="D198" s="130"/>
      <c r="E198" s="130"/>
      <c r="F198" s="14" t="s">
        <v>2562</v>
      </c>
      <c r="G198" s="102" t="s">
        <v>458</v>
      </c>
      <c r="H198" s="102"/>
      <c r="I198" s="102"/>
      <c r="J198" s="102"/>
      <c r="K198" s="102"/>
      <c r="L198" s="102"/>
      <c r="M198" s="102"/>
      <c r="N198" s="102"/>
      <c r="O198" s="102"/>
      <c r="P198" s="263"/>
    </row>
    <row r="199" spans="1:20" ht="79.5" customHeight="1">
      <c r="B199" s="186"/>
      <c r="C199" s="130"/>
      <c r="D199" s="130"/>
      <c r="E199" s="130"/>
      <c r="F199" s="14" t="s">
        <v>2562</v>
      </c>
      <c r="G199" s="102" t="s">
        <v>433</v>
      </c>
      <c r="H199" s="102"/>
      <c r="I199" s="103"/>
      <c r="J199" s="121" t="s">
        <v>2584</v>
      </c>
      <c r="K199" s="122"/>
      <c r="L199" s="122"/>
      <c r="M199" s="122"/>
      <c r="N199" s="122"/>
      <c r="O199" s="122"/>
      <c r="P199" s="123"/>
    </row>
    <row r="200" spans="1:20" ht="39.950000000000003" customHeight="1">
      <c r="B200" s="81" t="s">
        <v>101</v>
      </c>
      <c r="C200" s="76"/>
      <c r="D200" s="453">
        <v>1</v>
      </c>
      <c r="E200" s="412"/>
      <c r="F200" s="130" t="s">
        <v>5</v>
      </c>
      <c r="G200" s="130"/>
      <c r="H200" s="130"/>
      <c r="I200" s="131" t="s">
        <v>2585</v>
      </c>
      <c r="J200" s="105"/>
      <c r="K200" s="105"/>
      <c r="L200" s="105"/>
      <c r="M200" s="105"/>
      <c r="N200" s="105"/>
      <c r="O200" s="106"/>
      <c r="P200" s="107"/>
    </row>
    <row r="201" spans="1:20" ht="39.950000000000003" customHeight="1">
      <c r="B201" s="82"/>
      <c r="C201" s="78"/>
      <c r="D201" s="486"/>
      <c r="E201" s="414"/>
      <c r="F201" s="130" t="s">
        <v>103</v>
      </c>
      <c r="G201" s="130"/>
      <c r="H201" s="130"/>
      <c r="I201" s="131" t="s">
        <v>2586</v>
      </c>
      <c r="J201" s="105"/>
      <c r="K201" s="105"/>
      <c r="L201" s="105"/>
      <c r="M201" s="105"/>
      <c r="N201" s="105"/>
      <c r="O201" s="106"/>
      <c r="P201" s="107"/>
    </row>
    <row r="202" spans="1:20" ht="79.5" customHeight="1">
      <c r="B202" s="82"/>
      <c r="C202" s="78"/>
      <c r="D202" s="486"/>
      <c r="E202" s="414"/>
      <c r="F202" s="130" t="s">
        <v>104</v>
      </c>
      <c r="G202" s="130"/>
      <c r="H202" s="130"/>
      <c r="I202" s="131" t="s">
        <v>2563</v>
      </c>
      <c r="J202" s="105"/>
      <c r="K202" s="105"/>
      <c r="L202" s="105"/>
      <c r="M202" s="105"/>
      <c r="N202" s="105"/>
      <c r="O202" s="106"/>
      <c r="P202" s="107"/>
    </row>
    <row r="203" spans="1:20" ht="79.5" customHeight="1">
      <c r="B203" s="82"/>
      <c r="C203" s="78"/>
      <c r="D203" s="486"/>
      <c r="E203" s="414"/>
      <c r="F203" s="130" t="s">
        <v>414</v>
      </c>
      <c r="G203" s="130"/>
      <c r="H203" s="130"/>
      <c r="I203" s="131" t="s">
        <v>2587</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2550</v>
      </c>
      <c r="N205" s="117"/>
      <c r="O205" s="117"/>
      <c r="P205" s="118"/>
      <c r="T205" s="69"/>
    </row>
    <row r="206" spans="1:20" ht="39.950000000000003" customHeight="1">
      <c r="B206" s="82"/>
      <c r="C206" s="78"/>
      <c r="D206" s="453">
        <v>2</v>
      </c>
      <c r="E206" s="412"/>
      <c r="F206" s="130" t="s">
        <v>5</v>
      </c>
      <c r="G206" s="130"/>
      <c r="H206" s="130"/>
      <c r="I206" s="121" t="s">
        <v>2630</v>
      </c>
      <c r="J206" s="268"/>
      <c r="K206" s="268"/>
      <c r="L206" s="268"/>
      <c r="M206" s="268"/>
      <c r="N206" s="268"/>
      <c r="O206" s="268"/>
      <c r="P206" s="269"/>
    </row>
    <row r="207" spans="1:20" ht="39.950000000000003" customHeight="1">
      <c r="B207" s="82"/>
      <c r="C207" s="78"/>
      <c r="D207" s="486"/>
      <c r="E207" s="414"/>
      <c r="F207" s="130" t="s">
        <v>103</v>
      </c>
      <c r="G207" s="130"/>
      <c r="H207" s="130"/>
      <c r="I207" s="131" t="s">
        <v>2631</v>
      </c>
      <c r="J207" s="105"/>
      <c r="K207" s="105"/>
      <c r="L207" s="105"/>
      <c r="M207" s="105"/>
      <c r="N207" s="105"/>
      <c r="O207" s="106"/>
      <c r="P207" s="107"/>
    </row>
    <row r="208" spans="1:20" ht="79.5" customHeight="1">
      <c r="B208" s="82"/>
      <c r="C208" s="78"/>
      <c r="D208" s="486"/>
      <c r="E208" s="414"/>
      <c r="F208" s="130" t="s">
        <v>104</v>
      </c>
      <c r="G208" s="130"/>
      <c r="H208" s="130"/>
      <c r="I208" s="131" t="s">
        <v>2632</v>
      </c>
      <c r="J208" s="105"/>
      <c r="K208" s="105"/>
      <c r="L208" s="105"/>
      <c r="M208" s="105"/>
      <c r="N208" s="105"/>
      <c r="O208" s="106"/>
      <c r="P208" s="107"/>
    </row>
    <row r="209" spans="1:20" ht="79.5" customHeight="1">
      <c r="B209" s="82"/>
      <c r="C209" s="78"/>
      <c r="D209" s="486"/>
      <c r="E209" s="414"/>
      <c r="F209" s="130" t="s">
        <v>414</v>
      </c>
      <c r="G209" s="130"/>
      <c r="H209" s="130"/>
      <c r="I209" s="131" t="s">
        <v>2633</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2550</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2550</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2564</v>
      </c>
      <c r="J234" s="105"/>
      <c r="K234" s="105"/>
      <c r="L234" s="105"/>
      <c r="M234" s="105"/>
      <c r="N234" s="105"/>
      <c r="O234" s="106"/>
      <c r="P234" s="107"/>
    </row>
    <row r="235" spans="1:20" ht="39.950000000000003" customHeight="1">
      <c r="B235" s="82"/>
      <c r="C235" s="78"/>
      <c r="D235" s="413"/>
      <c r="E235" s="414"/>
      <c r="F235" s="130" t="s">
        <v>103</v>
      </c>
      <c r="G235" s="130"/>
      <c r="H235" s="130"/>
      <c r="I235" s="131" t="s">
        <v>2637</v>
      </c>
      <c r="J235" s="105"/>
      <c r="K235" s="105"/>
      <c r="L235" s="105"/>
      <c r="M235" s="105"/>
      <c r="N235" s="105"/>
      <c r="O235" s="106"/>
      <c r="P235" s="107"/>
    </row>
    <row r="236" spans="1:20" ht="39.950000000000003" customHeight="1">
      <c r="B236" s="82"/>
      <c r="C236" s="78"/>
      <c r="D236" s="413"/>
      <c r="E236" s="414"/>
      <c r="F236" s="260" t="s">
        <v>105</v>
      </c>
      <c r="G236" s="260"/>
      <c r="H236" s="260"/>
      <c r="I236" s="131" t="s">
        <v>2565</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2562</v>
      </c>
      <c r="G244" s="345" t="s">
        <v>433</v>
      </c>
      <c r="H244" s="102"/>
      <c r="I244" s="103"/>
      <c r="J244" s="121" t="s">
        <v>2588</v>
      </c>
      <c r="K244" s="122"/>
      <c r="L244" s="122"/>
      <c r="M244" s="122"/>
      <c r="N244" s="122"/>
      <c r="O244" s="122"/>
      <c r="P244" s="123"/>
    </row>
    <row r="245" spans="2:16" ht="120" customHeight="1">
      <c r="B245" s="186" t="s">
        <v>109</v>
      </c>
      <c r="C245" s="130"/>
      <c r="D245" s="130"/>
      <c r="E245" s="130"/>
      <c r="F245" s="121" t="s">
        <v>2589</v>
      </c>
      <c r="G245" s="268"/>
      <c r="H245" s="268"/>
      <c r="I245" s="268"/>
      <c r="J245" s="268"/>
      <c r="K245" s="268"/>
      <c r="L245" s="268"/>
      <c r="M245" s="268"/>
      <c r="N245" s="268"/>
      <c r="O245" s="268"/>
      <c r="P245" s="269"/>
    </row>
    <row r="246" spans="2:16" ht="120" customHeight="1">
      <c r="B246" s="186" t="s">
        <v>110</v>
      </c>
      <c r="C246" s="130"/>
      <c r="D246" s="130"/>
      <c r="E246" s="130"/>
      <c r="F246" s="121" t="s">
        <v>2590</v>
      </c>
      <c r="G246" s="268"/>
      <c r="H246" s="268"/>
      <c r="I246" s="268"/>
      <c r="J246" s="268"/>
      <c r="K246" s="268"/>
      <c r="L246" s="268"/>
      <c r="M246" s="268"/>
      <c r="N246" s="268"/>
      <c r="O246" s="268"/>
      <c r="P246" s="269"/>
    </row>
    <row r="247" spans="2:16" ht="20.100000000000001" customHeight="1">
      <c r="B247" s="186" t="s">
        <v>111</v>
      </c>
      <c r="C247" s="130"/>
      <c r="D247" s="130"/>
      <c r="E247" s="130"/>
      <c r="F247" s="109" t="s">
        <v>2555</v>
      </c>
      <c r="G247" s="117"/>
      <c r="H247" s="117"/>
      <c r="I247" s="117"/>
      <c r="J247" s="117"/>
      <c r="K247" s="117"/>
      <c r="L247" s="117"/>
      <c r="M247" s="117"/>
      <c r="N247" s="117"/>
      <c r="O247" s="117"/>
      <c r="P247" s="118"/>
    </row>
    <row r="248" spans="2:16" ht="120" customHeight="1">
      <c r="B248" s="186" t="s">
        <v>112</v>
      </c>
      <c r="C248" s="130"/>
      <c r="D248" s="130"/>
      <c r="E248" s="130"/>
      <c r="F248" s="121" t="s">
        <v>2591</v>
      </c>
      <c r="G248" s="268"/>
      <c r="H248" s="268"/>
      <c r="I248" s="268"/>
      <c r="J248" s="268"/>
      <c r="K248" s="268"/>
      <c r="L248" s="268"/>
      <c r="M248" s="268"/>
      <c r="N248" s="268"/>
      <c r="O248" s="268"/>
      <c r="P248" s="269"/>
    </row>
    <row r="249" spans="2:16" ht="20.100000000000001" customHeight="1">
      <c r="B249" s="247" t="s">
        <v>114</v>
      </c>
      <c r="C249" s="248"/>
      <c r="D249" s="248"/>
      <c r="E249" s="248"/>
      <c r="F249" s="109" t="s">
        <v>2555</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2550</v>
      </c>
      <c r="G250" s="117"/>
      <c r="H250" s="117"/>
      <c r="I250" s="117"/>
      <c r="J250" s="117"/>
      <c r="K250" s="117"/>
      <c r="L250" s="117"/>
      <c r="M250" s="117"/>
      <c r="N250" s="117"/>
      <c r="O250" s="117"/>
      <c r="P250" s="118"/>
    </row>
    <row r="251" spans="2:16" ht="20.100000000000001" customHeight="1">
      <c r="B251" s="190"/>
      <c r="C251" s="191"/>
      <c r="D251" s="248" t="s">
        <v>117</v>
      </c>
      <c r="E251" s="248"/>
      <c r="F251" s="109" t="s">
        <v>2555</v>
      </c>
      <c r="G251" s="117"/>
      <c r="H251" s="117"/>
      <c r="I251" s="117"/>
      <c r="J251" s="117"/>
      <c r="K251" s="117"/>
      <c r="L251" s="117"/>
      <c r="M251" s="117"/>
      <c r="N251" s="117"/>
      <c r="O251" s="117"/>
      <c r="P251" s="118"/>
    </row>
    <row r="252" spans="2:16" ht="20.100000000000001" customHeight="1">
      <c r="B252" s="190"/>
      <c r="C252" s="191"/>
      <c r="D252" s="248" t="s">
        <v>118</v>
      </c>
      <c r="E252" s="248"/>
      <c r="F252" s="109" t="s">
        <v>2555</v>
      </c>
      <c r="G252" s="117"/>
      <c r="H252" s="117"/>
      <c r="I252" s="117"/>
      <c r="J252" s="117"/>
      <c r="K252" s="117"/>
      <c r="L252" s="117"/>
      <c r="M252" s="117"/>
      <c r="N252" s="117"/>
      <c r="O252" s="117"/>
      <c r="P252" s="118"/>
    </row>
    <row r="253" spans="2:16" ht="20.100000000000001" customHeight="1">
      <c r="B253" s="190"/>
      <c r="C253" s="191"/>
      <c r="D253" s="248" t="s">
        <v>119</v>
      </c>
      <c r="E253" s="248"/>
      <c r="F253" s="109" t="s">
        <v>2555</v>
      </c>
      <c r="G253" s="117"/>
      <c r="H253" s="117"/>
      <c r="I253" s="117"/>
      <c r="J253" s="117"/>
      <c r="K253" s="117"/>
      <c r="L253" s="117"/>
      <c r="M253" s="117"/>
      <c r="N253" s="117"/>
      <c r="O253" s="117"/>
      <c r="P253" s="118"/>
    </row>
    <row r="254" spans="2:16" ht="20.100000000000001" customHeight="1">
      <c r="B254" s="190"/>
      <c r="C254" s="191"/>
      <c r="D254" s="248" t="s">
        <v>120</v>
      </c>
      <c r="E254" s="248"/>
      <c r="F254" s="109" t="s">
        <v>2555</v>
      </c>
      <c r="G254" s="117"/>
      <c r="H254" s="117"/>
      <c r="I254" s="117"/>
      <c r="J254" s="117"/>
      <c r="K254" s="117"/>
      <c r="L254" s="117"/>
      <c r="M254" s="117"/>
      <c r="N254" s="117"/>
      <c r="O254" s="117"/>
      <c r="P254" s="118"/>
    </row>
    <row r="255" spans="2:16" ht="20.100000000000001" customHeight="1">
      <c r="B255" s="190"/>
      <c r="C255" s="191"/>
      <c r="D255" s="191" t="s">
        <v>121</v>
      </c>
      <c r="E255" s="191"/>
      <c r="F255" s="109" t="s">
        <v>2555</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2555</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2592</v>
      </c>
      <c r="G263" s="268"/>
      <c r="H263" s="268"/>
      <c r="I263" s="268"/>
      <c r="J263" s="268"/>
      <c r="K263" s="268"/>
      <c r="L263" s="268"/>
      <c r="M263" s="268"/>
      <c r="N263" s="268"/>
      <c r="O263" s="268"/>
      <c r="P263" s="269"/>
    </row>
    <row r="264" spans="2:20" ht="60" customHeight="1">
      <c r="B264" s="186" t="s">
        <v>475</v>
      </c>
      <c r="C264" s="130"/>
      <c r="D264" s="130"/>
      <c r="E264" s="130"/>
      <c r="F264" s="121" t="s">
        <v>2593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2594</v>
      </c>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2555</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64</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6</v>
      </c>
      <c r="F289" s="399"/>
      <c r="G289" s="399"/>
      <c r="H289" s="109">
        <v>3</v>
      </c>
      <c r="I289" s="117"/>
      <c r="J289" s="400"/>
      <c r="K289" s="108">
        <v>3</v>
      </c>
      <c r="L289" s="108"/>
      <c r="M289" s="108"/>
      <c r="N289" s="108"/>
      <c r="O289" s="109"/>
      <c r="P289" s="110"/>
    </row>
    <row r="290" spans="2:20" ht="20.100000000000001" customHeight="1">
      <c r="B290" s="186" t="s">
        <v>144</v>
      </c>
      <c r="C290" s="130"/>
      <c r="D290" s="130"/>
      <c r="E290" s="399">
        <f>IF(OR($H$290&lt;&gt;"",$K$290&lt;&gt;""),SUM($H$290,$K$290),"")</f>
        <v>2</v>
      </c>
      <c r="F290" s="399"/>
      <c r="G290" s="399"/>
      <c r="H290" s="109"/>
      <c r="I290" s="117"/>
      <c r="J290" s="400"/>
      <c r="K290" s="108">
        <v>2</v>
      </c>
      <c r="L290" s="108"/>
      <c r="M290" s="108"/>
      <c r="N290" s="108"/>
      <c r="O290" s="109"/>
      <c r="P290" s="110"/>
    </row>
    <row r="291" spans="2:20" ht="20.100000000000001" customHeight="1">
      <c r="B291" s="186" t="s">
        <v>145</v>
      </c>
      <c r="C291" s="130"/>
      <c r="D291" s="130"/>
      <c r="E291" s="399">
        <f>IF(OR($H$291&lt;&gt;"",$K$291&lt;&gt;""),SUM($H$291,$K$291),"")</f>
        <v>3</v>
      </c>
      <c r="F291" s="399"/>
      <c r="G291" s="399"/>
      <c r="H291" s="109">
        <v>1</v>
      </c>
      <c r="I291" s="117"/>
      <c r="J291" s="400"/>
      <c r="K291" s="108">
        <v>2</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1</v>
      </c>
      <c r="H302" s="195"/>
      <c r="I302" s="196"/>
      <c r="J302" s="108">
        <v>1</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21</v>
      </c>
      <c r="H320" s="47" t="s">
        <v>486</v>
      </c>
      <c r="I320" s="29">
        <v>0</v>
      </c>
      <c r="J320" s="47" t="s">
        <v>487</v>
      </c>
      <c r="K320" s="48" t="s">
        <v>435</v>
      </c>
      <c r="L320" s="29">
        <v>7</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2550</v>
      </c>
      <c r="M338" s="94"/>
      <c r="N338" s="94"/>
      <c r="O338" s="94"/>
      <c r="P338" s="95"/>
    </row>
    <row r="339" spans="2:20" ht="20.100000000000001" customHeight="1">
      <c r="B339" s="364"/>
      <c r="C339" s="365"/>
      <c r="D339" s="365"/>
      <c r="E339" s="365"/>
      <c r="F339" s="366"/>
      <c r="G339" s="134" t="s">
        <v>441</v>
      </c>
      <c r="H339" s="113"/>
      <c r="I339" s="109" t="s">
        <v>2550</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2634</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2566</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2562</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2597</v>
      </c>
      <c r="J375" s="108"/>
      <c r="K375" s="108"/>
      <c r="L375" s="108"/>
      <c r="M375" s="109" t="s">
        <v>2597</v>
      </c>
      <c r="N375" s="117"/>
      <c r="O375" s="117"/>
      <c r="P375" s="118"/>
    </row>
    <row r="376" spans="2:20" ht="20.100000000000001" customHeight="1">
      <c r="B376" s="186"/>
      <c r="C376" s="130"/>
      <c r="D376" s="130"/>
      <c r="E376" s="101" t="s">
        <v>210</v>
      </c>
      <c r="F376" s="102"/>
      <c r="G376" s="102"/>
      <c r="H376" s="103"/>
      <c r="I376" s="109" t="s">
        <v>2598</v>
      </c>
      <c r="J376" s="117"/>
      <c r="K376" s="117"/>
      <c r="L376" s="55" t="s">
        <v>480</v>
      </c>
      <c r="M376" s="109" t="s">
        <v>2598</v>
      </c>
      <c r="N376" s="117"/>
      <c r="O376" s="117"/>
      <c r="P376" s="40" t="s">
        <v>480</v>
      </c>
    </row>
    <row r="377" spans="2:20" ht="20.100000000000001" customHeight="1">
      <c r="B377" s="186" t="s">
        <v>45</v>
      </c>
      <c r="C377" s="130"/>
      <c r="D377" s="130"/>
      <c r="E377" s="101" t="s">
        <v>211</v>
      </c>
      <c r="F377" s="102"/>
      <c r="G377" s="102"/>
      <c r="H377" s="103"/>
      <c r="I377" s="109">
        <v>9.0299999999999994</v>
      </c>
      <c r="J377" s="117"/>
      <c r="K377" s="117"/>
      <c r="L377" s="55" t="s">
        <v>472</v>
      </c>
      <c r="M377" s="109">
        <v>9.0299999999999994</v>
      </c>
      <c r="N377" s="117"/>
      <c r="O377" s="117"/>
      <c r="P377" s="40" t="s">
        <v>472</v>
      </c>
    </row>
    <row r="378" spans="2:20" ht="20.100000000000001" customHeight="1">
      <c r="B378" s="186"/>
      <c r="C378" s="130"/>
      <c r="D378" s="130"/>
      <c r="E378" s="101" t="s">
        <v>212</v>
      </c>
      <c r="F378" s="102"/>
      <c r="G378" s="102"/>
      <c r="H378" s="103"/>
      <c r="I378" s="108" t="s">
        <v>2599</v>
      </c>
      <c r="J378" s="108"/>
      <c r="K378" s="108"/>
      <c r="L378" s="108"/>
      <c r="M378" s="110" t="s">
        <v>2599</v>
      </c>
      <c r="N378" s="341"/>
      <c r="O378" s="341"/>
      <c r="P378" s="341"/>
      <c r="Q378" s="12"/>
    </row>
    <row r="379" spans="2:20" ht="20.100000000000001" customHeight="1">
      <c r="B379" s="186"/>
      <c r="C379" s="130"/>
      <c r="D379" s="130"/>
      <c r="E379" s="101" t="s">
        <v>58</v>
      </c>
      <c r="F379" s="102"/>
      <c r="G379" s="102"/>
      <c r="H379" s="103"/>
      <c r="I379" s="108" t="s">
        <v>2599</v>
      </c>
      <c r="J379" s="108"/>
      <c r="K379" s="108"/>
      <c r="L379" s="108"/>
      <c r="M379" s="110" t="s">
        <v>2599</v>
      </c>
      <c r="N379" s="341"/>
      <c r="O379" s="341"/>
      <c r="P379" s="341"/>
      <c r="Q379" s="12"/>
    </row>
    <row r="380" spans="2:20" ht="20.100000000000001" customHeight="1">
      <c r="B380" s="186"/>
      <c r="C380" s="130"/>
      <c r="D380" s="130"/>
      <c r="E380" s="101" t="s">
        <v>213</v>
      </c>
      <c r="F380" s="102"/>
      <c r="G380" s="102"/>
      <c r="H380" s="103"/>
      <c r="I380" s="108" t="s">
        <v>2599</v>
      </c>
      <c r="J380" s="108"/>
      <c r="K380" s="108"/>
      <c r="L380" s="108"/>
      <c r="M380" s="110" t="s">
        <v>2599</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144000</v>
      </c>
      <c r="J382" s="117"/>
      <c r="K382" s="117"/>
      <c r="L382" s="50" t="s">
        <v>481</v>
      </c>
      <c r="M382" s="109">
        <v>163800</v>
      </c>
      <c r="N382" s="117"/>
      <c r="O382" s="117"/>
      <c r="P382" s="37" t="s">
        <v>481</v>
      </c>
    </row>
    <row r="383" spans="2:20" ht="20.100000000000001" customHeight="1">
      <c r="B383" s="339" t="s">
        <v>204</v>
      </c>
      <c r="C383" s="97"/>
      <c r="D383" s="97"/>
      <c r="E383" s="97"/>
      <c r="F383" s="97"/>
      <c r="G383" s="97"/>
      <c r="H383" s="267"/>
      <c r="I383" s="109">
        <v>143800</v>
      </c>
      <c r="J383" s="117"/>
      <c r="K383" s="117"/>
      <c r="L383" s="50" t="s">
        <v>481</v>
      </c>
      <c r="M383" s="109" t="s">
        <v>2601</v>
      </c>
      <c r="N383" s="117"/>
      <c r="O383" s="117"/>
      <c r="P383" s="37" t="s">
        <v>481</v>
      </c>
    </row>
    <row r="384" spans="2:20" ht="20.100000000000001" customHeight="1">
      <c r="B384" s="258"/>
      <c r="C384" s="101" t="s">
        <v>205</v>
      </c>
      <c r="D384" s="102"/>
      <c r="E384" s="102"/>
      <c r="F384" s="102"/>
      <c r="G384" s="102"/>
      <c r="H384" s="103"/>
      <c r="I384" s="109">
        <v>72000</v>
      </c>
      <c r="J384" s="117"/>
      <c r="K384" s="117"/>
      <c r="L384" s="50" t="s">
        <v>481</v>
      </c>
      <c r="M384" s="109">
        <v>42000</v>
      </c>
      <c r="N384" s="117"/>
      <c r="O384" s="117"/>
      <c r="P384" s="37" t="s">
        <v>481</v>
      </c>
    </row>
    <row r="385" spans="2:20" ht="20.100000000000001" customHeight="1">
      <c r="B385" s="186"/>
      <c r="C385" s="338" t="s">
        <v>207</v>
      </c>
      <c r="D385" s="137" t="s">
        <v>206</v>
      </c>
      <c r="E385" s="340"/>
      <c r="F385" s="340"/>
      <c r="G385" s="340"/>
      <c r="H385" s="138"/>
      <c r="I385" s="109" t="s">
        <v>2600</v>
      </c>
      <c r="J385" s="117"/>
      <c r="K385" s="117"/>
      <c r="L385" s="50" t="s">
        <v>481</v>
      </c>
      <c r="M385" s="109" t="s">
        <v>2600</v>
      </c>
      <c r="N385" s="117"/>
      <c r="O385" s="117"/>
      <c r="P385" s="37" t="s">
        <v>481</v>
      </c>
    </row>
    <row r="386" spans="2:20" ht="20.100000000000001" customHeight="1">
      <c r="B386" s="186"/>
      <c r="C386" s="338"/>
      <c r="D386" s="338" t="s">
        <v>208</v>
      </c>
      <c r="E386" s="101" t="s">
        <v>216</v>
      </c>
      <c r="F386" s="102"/>
      <c r="G386" s="102"/>
      <c r="H386" s="103"/>
      <c r="I386" s="109">
        <v>32500</v>
      </c>
      <c r="J386" s="117"/>
      <c r="K386" s="117"/>
      <c r="L386" s="50" t="s">
        <v>481</v>
      </c>
      <c r="M386" s="109">
        <v>32500</v>
      </c>
      <c r="N386" s="117"/>
      <c r="O386" s="117"/>
      <c r="P386" s="37" t="s">
        <v>481</v>
      </c>
    </row>
    <row r="387" spans="2:20" ht="20.100000000000001" customHeight="1">
      <c r="B387" s="186"/>
      <c r="C387" s="338"/>
      <c r="D387" s="338"/>
      <c r="E387" s="101" t="s">
        <v>217</v>
      </c>
      <c r="F387" s="102"/>
      <c r="G387" s="102"/>
      <c r="H387" s="103"/>
      <c r="I387" s="109" t="s">
        <v>2600</v>
      </c>
      <c r="J387" s="117"/>
      <c r="K387" s="117"/>
      <c r="L387" s="50" t="s">
        <v>481</v>
      </c>
      <c r="M387" s="109" t="s">
        <v>2600</v>
      </c>
      <c r="N387" s="117"/>
      <c r="O387" s="117"/>
      <c r="P387" s="37" t="s">
        <v>481</v>
      </c>
    </row>
    <row r="388" spans="2:20" ht="20.100000000000001" customHeight="1">
      <c r="B388" s="186"/>
      <c r="C388" s="338"/>
      <c r="D388" s="338"/>
      <c r="E388" s="101" t="s">
        <v>218</v>
      </c>
      <c r="F388" s="102"/>
      <c r="G388" s="102"/>
      <c r="H388" s="103"/>
      <c r="I388" s="109" t="s">
        <v>2600</v>
      </c>
      <c r="J388" s="117"/>
      <c r="K388" s="117"/>
      <c r="L388" s="50" t="s">
        <v>481</v>
      </c>
      <c r="M388" s="109" t="s">
        <v>2600</v>
      </c>
      <c r="N388" s="117"/>
      <c r="O388" s="117"/>
      <c r="P388" s="37" t="s">
        <v>481</v>
      </c>
    </row>
    <row r="389" spans="2:20" ht="20.100000000000001" customHeight="1">
      <c r="B389" s="186"/>
      <c r="C389" s="338"/>
      <c r="D389" s="338"/>
      <c r="E389" s="101" t="s">
        <v>219</v>
      </c>
      <c r="F389" s="102"/>
      <c r="G389" s="102"/>
      <c r="H389" s="103"/>
      <c r="I389" s="109">
        <v>23000</v>
      </c>
      <c r="J389" s="117"/>
      <c r="K389" s="117"/>
      <c r="L389" s="50" t="s">
        <v>481</v>
      </c>
      <c r="M389" s="109">
        <v>23000</v>
      </c>
      <c r="N389" s="117"/>
      <c r="O389" s="117"/>
      <c r="P389" s="37" t="s">
        <v>481</v>
      </c>
    </row>
    <row r="390" spans="2:20" ht="20.100000000000001" customHeight="1">
      <c r="B390" s="186"/>
      <c r="C390" s="338"/>
      <c r="D390" s="338"/>
      <c r="E390" s="101" t="s">
        <v>71</v>
      </c>
      <c r="F390" s="102"/>
      <c r="G390" s="102"/>
      <c r="H390" s="103"/>
      <c r="I390" s="109">
        <v>16300</v>
      </c>
      <c r="J390" s="117"/>
      <c r="K390" s="117"/>
      <c r="L390" s="50" t="s">
        <v>481</v>
      </c>
      <c r="M390" s="109" t="s">
        <v>2602</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2603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t="s">
        <v>2604</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2605</v>
      </c>
      <c r="H400" s="268"/>
      <c r="I400" s="268"/>
      <c r="J400" s="268"/>
      <c r="K400" s="268"/>
      <c r="L400" s="268"/>
      <c r="M400" s="268"/>
      <c r="N400" s="268"/>
      <c r="O400" s="268"/>
      <c r="P400" s="269"/>
    </row>
    <row r="401" spans="2:20" ht="120" customHeight="1">
      <c r="B401" s="303" t="s">
        <v>216</v>
      </c>
      <c r="C401" s="102"/>
      <c r="D401" s="102"/>
      <c r="E401" s="102"/>
      <c r="F401" s="103"/>
      <c r="G401" s="121" t="s">
        <v>2606</v>
      </c>
      <c r="H401" s="268"/>
      <c r="I401" s="268"/>
      <c r="J401" s="268"/>
      <c r="K401" s="268"/>
      <c r="L401" s="268"/>
      <c r="M401" s="268"/>
      <c r="N401" s="268"/>
      <c r="O401" s="268"/>
      <c r="P401" s="269"/>
    </row>
    <row r="402" spans="2:20" ht="120" customHeight="1">
      <c r="B402" s="303" t="s">
        <v>219</v>
      </c>
      <c r="C402" s="102"/>
      <c r="D402" s="102"/>
      <c r="E402" s="102"/>
      <c r="F402" s="103"/>
      <c r="G402" s="121" t="s">
        <v>2607</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2608</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36</v>
      </c>
      <c r="I430" s="94"/>
      <c r="J430" s="94"/>
      <c r="K430" s="94"/>
      <c r="L430" s="94"/>
      <c r="M430" s="94"/>
      <c r="N430" s="94"/>
      <c r="O430" s="94"/>
      <c r="P430" s="49" t="s">
        <v>477</v>
      </c>
    </row>
    <row r="431" spans="1:20" ht="20.100000000000001" customHeight="1">
      <c r="B431" s="301"/>
      <c r="C431" s="302"/>
      <c r="D431" s="130" t="s">
        <v>245</v>
      </c>
      <c r="E431" s="130"/>
      <c r="F431" s="130"/>
      <c r="G431" s="130"/>
      <c r="H431" s="109">
        <v>19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8</v>
      </c>
      <c r="I432" s="117"/>
      <c r="J432" s="117"/>
      <c r="K432" s="117"/>
      <c r="L432" s="117"/>
      <c r="M432" s="117"/>
      <c r="N432" s="117"/>
      <c r="O432" s="117"/>
      <c r="P432" s="37" t="s">
        <v>479</v>
      </c>
    </row>
    <row r="433" spans="2:16" ht="20.100000000000001" customHeight="1">
      <c r="B433" s="186"/>
      <c r="C433" s="130"/>
      <c r="D433" s="130" t="s">
        <v>247</v>
      </c>
      <c r="E433" s="130"/>
      <c r="F433" s="130"/>
      <c r="G433" s="130"/>
      <c r="H433" s="109">
        <v>17</v>
      </c>
      <c r="I433" s="117"/>
      <c r="J433" s="117"/>
      <c r="K433" s="117"/>
      <c r="L433" s="117"/>
      <c r="M433" s="117"/>
      <c r="N433" s="117"/>
      <c r="O433" s="117"/>
      <c r="P433" s="37" t="s">
        <v>479</v>
      </c>
    </row>
    <row r="434" spans="2:16" ht="20.100000000000001" customHeight="1">
      <c r="B434" s="186"/>
      <c r="C434" s="130"/>
      <c r="D434" s="130" t="s">
        <v>248</v>
      </c>
      <c r="E434" s="130"/>
      <c r="F434" s="130"/>
      <c r="G434" s="130"/>
      <c r="H434" s="109">
        <v>19</v>
      </c>
      <c r="I434" s="117"/>
      <c r="J434" s="117"/>
      <c r="K434" s="117"/>
      <c r="L434" s="117"/>
      <c r="M434" s="117"/>
      <c r="N434" s="117"/>
      <c r="O434" s="117"/>
      <c r="P434" s="37" t="s">
        <v>479</v>
      </c>
    </row>
    <row r="435" spans="2:16" ht="20.100000000000001" customHeight="1">
      <c r="B435" s="186"/>
      <c r="C435" s="130"/>
      <c r="D435" s="130" t="s">
        <v>249</v>
      </c>
      <c r="E435" s="130"/>
      <c r="F435" s="130"/>
      <c r="G435" s="130"/>
      <c r="H435" s="109">
        <v>12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4</v>
      </c>
      <c r="I439" s="117"/>
      <c r="J439" s="117"/>
      <c r="K439" s="117"/>
      <c r="L439" s="117"/>
      <c r="M439" s="117"/>
      <c r="N439" s="117"/>
      <c r="O439" s="117"/>
      <c r="P439" s="37" t="s">
        <v>479</v>
      </c>
    </row>
    <row r="440" spans="2:16" ht="20.100000000000001" customHeight="1">
      <c r="B440" s="287"/>
      <c r="C440" s="288"/>
      <c r="D440" s="130" t="s">
        <v>254</v>
      </c>
      <c r="E440" s="130"/>
      <c r="F440" s="130"/>
      <c r="G440" s="130"/>
      <c r="H440" s="109">
        <v>10</v>
      </c>
      <c r="I440" s="117"/>
      <c r="J440" s="117"/>
      <c r="K440" s="117"/>
      <c r="L440" s="117"/>
      <c r="M440" s="117"/>
      <c r="N440" s="117"/>
      <c r="O440" s="117"/>
      <c r="P440" s="37" t="s">
        <v>479</v>
      </c>
    </row>
    <row r="441" spans="2:16" ht="20.100000000000001" customHeight="1">
      <c r="B441" s="287"/>
      <c r="C441" s="288"/>
      <c r="D441" s="130" t="s">
        <v>255</v>
      </c>
      <c r="E441" s="130"/>
      <c r="F441" s="130"/>
      <c r="G441" s="130"/>
      <c r="H441" s="109">
        <v>19</v>
      </c>
      <c r="I441" s="117"/>
      <c r="J441" s="117"/>
      <c r="K441" s="117"/>
      <c r="L441" s="117"/>
      <c r="M441" s="117"/>
      <c r="N441" s="117"/>
      <c r="O441" s="117"/>
      <c r="P441" s="37" t="s">
        <v>479</v>
      </c>
    </row>
    <row r="442" spans="2:16" ht="20.100000000000001" customHeight="1">
      <c r="B442" s="287"/>
      <c r="C442" s="288"/>
      <c r="D442" s="130" t="s">
        <v>256</v>
      </c>
      <c r="E442" s="130"/>
      <c r="F442" s="130"/>
      <c r="G442" s="130"/>
      <c r="H442" s="109">
        <v>19</v>
      </c>
      <c r="I442" s="117"/>
      <c r="J442" s="117"/>
      <c r="K442" s="117"/>
      <c r="L442" s="117"/>
      <c r="M442" s="117"/>
      <c r="N442" s="117"/>
      <c r="O442" s="117"/>
      <c r="P442" s="37" t="s">
        <v>479</v>
      </c>
    </row>
    <row r="443" spans="2:16" ht="20.100000000000001" customHeight="1">
      <c r="B443" s="289"/>
      <c r="C443" s="290"/>
      <c r="D443" s="130" t="s">
        <v>257</v>
      </c>
      <c r="E443" s="130"/>
      <c r="F443" s="130"/>
      <c r="G443" s="130"/>
      <c r="H443" s="109">
        <v>5</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8</v>
      </c>
      <c r="I444" s="117"/>
      <c r="J444" s="117"/>
      <c r="K444" s="117"/>
      <c r="L444" s="117"/>
      <c r="M444" s="117"/>
      <c r="N444" s="117"/>
      <c r="O444" s="117"/>
      <c r="P444" s="37" t="s">
        <v>479</v>
      </c>
    </row>
    <row r="445" spans="2:16" ht="20.100000000000001" customHeight="1">
      <c r="B445" s="186"/>
      <c r="C445" s="130"/>
      <c r="D445" s="130" t="s">
        <v>259</v>
      </c>
      <c r="E445" s="130"/>
      <c r="F445" s="130"/>
      <c r="G445" s="130"/>
      <c r="H445" s="109">
        <v>10</v>
      </c>
      <c r="I445" s="117"/>
      <c r="J445" s="117"/>
      <c r="K445" s="117"/>
      <c r="L445" s="117"/>
      <c r="M445" s="117"/>
      <c r="N445" s="117"/>
      <c r="O445" s="117"/>
      <c r="P445" s="37" t="s">
        <v>479</v>
      </c>
    </row>
    <row r="446" spans="2:16" ht="20.100000000000001" customHeight="1">
      <c r="B446" s="186"/>
      <c r="C446" s="130"/>
      <c r="D446" s="130" t="s">
        <v>260</v>
      </c>
      <c r="E446" s="130"/>
      <c r="F446" s="130"/>
      <c r="G446" s="130"/>
      <c r="H446" s="109">
        <v>38</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75.5</v>
      </c>
      <c r="I452" s="94"/>
      <c r="J452" s="94"/>
      <c r="K452" s="94"/>
      <c r="L452" s="94"/>
      <c r="M452" s="94"/>
      <c r="N452" s="94"/>
      <c r="O452" s="94"/>
      <c r="P452" s="49" t="s">
        <v>485</v>
      </c>
    </row>
    <row r="453" spans="2:20" ht="20.100000000000001" customHeight="1">
      <c r="B453" s="186" t="s">
        <v>266</v>
      </c>
      <c r="C453" s="130"/>
      <c r="D453" s="130"/>
      <c r="E453" s="130"/>
      <c r="F453" s="130"/>
      <c r="G453" s="130"/>
      <c r="H453" s="109">
        <v>56</v>
      </c>
      <c r="I453" s="117"/>
      <c r="J453" s="117"/>
      <c r="K453" s="117"/>
      <c r="L453" s="117"/>
      <c r="M453" s="117"/>
      <c r="N453" s="117"/>
      <c r="O453" s="117"/>
      <c r="P453" s="37" t="s">
        <v>477</v>
      </c>
    </row>
    <row r="454" spans="2:20" ht="20.100000000000001" customHeight="1">
      <c r="B454" s="186" t="s">
        <v>267</v>
      </c>
      <c r="C454" s="130"/>
      <c r="D454" s="130"/>
      <c r="E454" s="130"/>
      <c r="F454" s="130"/>
      <c r="G454" s="130"/>
      <c r="H454" s="109">
        <v>87.5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11</v>
      </c>
      <c r="I460" s="117"/>
      <c r="J460" s="117"/>
      <c r="K460" s="117"/>
      <c r="L460" s="117"/>
      <c r="M460" s="117"/>
      <c r="N460" s="117"/>
      <c r="O460" s="117"/>
      <c r="P460" s="37" t="s">
        <v>479</v>
      </c>
    </row>
    <row r="461" spans="2:20" ht="20.100000000000001" customHeight="1">
      <c r="B461" s="283"/>
      <c r="C461" s="284"/>
      <c r="D461" s="284"/>
      <c r="E461" s="130" t="s">
        <v>277</v>
      </c>
      <c r="F461" s="130"/>
      <c r="G461" s="130"/>
      <c r="H461" s="109">
        <v>4</v>
      </c>
      <c r="I461" s="117"/>
      <c r="J461" s="117"/>
      <c r="K461" s="117"/>
      <c r="L461" s="117"/>
      <c r="M461" s="117"/>
      <c r="N461" s="117"/>
      <c r="O461" s="117"/>
      <c r="P461" s="37" t="s">
        <v>479</v>
      </c>
    </row>
    <row r="462" spans="2:20" ht="20.100000000000001" customHeight="1">
      <c r="B462" s="283"/>
      <c r="C462" s="284"/>
      <c r="D462" s="284"/>
      <c r="E462" s="130" t="s">
        <v>415</v>
      </c>
      <c r="F462" s="130"/>
      <c r="G462" s="130"/>
      <c r="H462" s="109">
        <v>16</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2569</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2609</v>
      </c>
      <c r="I474" s="268"/>
      <c r="J474" s="268"/>
      <c r="K474" s="268"/>
      <c r="L474" s="268"/>
      <c r="M474" s="268"/>
      <c r="N474" s="268"/>
      <c r="O474" s="268"/>
      <c r="P474" s="269"/>
    </row>
    <row r="475" spans="1:20" ht="20.100000000000001" customHeight="1">
      <c r="B475" s="280"/>
      <c r="C475" s="101" t="s">
        <v>14</v>
      </c>
      <c r="D475" s="102"/>
      <c r="E475" s="102"/>
      <c r="F475" s="102"/>
      <c r="G475" s="103"/>
      <c r="H475" s="217" t="s">
        <v>2544</v>
      </c>
      <c r="I475" s="132"/>
      <c r="J475" s="35" t="s">
        <v>469</v>
      </c>
      <c r="K475" s="132" t="s">
        <v>2610</v>
      </c>
      <c r="L475" s="132"/>
      <c r="M475" s="35" t="s">
        <v>469</v>
      </c>
      <c r="N475" s="132" t="s">
        <v>2611</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39.950000000000003" customHeight="1">
      <c r="B479" s="280"/>
      <c r="C479" s="101" t="s">
        <v>284</v>
      </c>
      <c r="D479" s="102"/>
      <c r="E479" s="102"/>
      <c r="F479" s="102"/>
      <c r="G479" s="103"/>
      <c r="H479" s="121" t="s">
        <v>2612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2570</v>
      </c>
      <c r="I481" s="268"/>
      <c r="J481" s="268"/>
      <c r="K481" s="268"/>
      <c r="L481" s="268"/>
      <c r="M481" s="268"/>
      <c r="N481" s="268"/>
      <c r="O481" s="268"/>
      <c r="P481" s="269"/>
    </row>
    <row r="482" spans="2:16" ht="20.100000000000001" customHeight="1">
      <c r="B482" s="273"/>
      <c r="C482" s="101" t="s">
        <v>14</v>
      </c>
      <c r="D482" s="102"/>
      <c r="E482" s="102"/>
      <c r="F482" s="102"/>
      <c r="G482" s="103"/>
      <c r="H482" s="217" t="s">
        <v>2571</v>
      </c>
      <c r="I482" s="132"/>
      <c r="J482" s="35" t="s">
        <v>469</v>
      </c>
      <c r="K482" s="132" t="s">
        <v>2572</v>
      </c>
      <c r="L482" s="132"/>
      <c r="M482" s="35" t="s">
        <v>469</v>
      </c>
      <c r="N482" s="132" t="s">
        <v>2573</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30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2575</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2613</v>
      </c>
      <c r="I488" s="268"/>
      <c r="J488" s="268"/>
      <c r="K488" s="268"/>
      <c r="L488" s="268"/>
      <c r="M488" s="268"/>
      <c r="N488" s="268"/>
      <c r="O488" s="268"/>
      <c r="P488" s="269"/>
    </row>
    <row r="489" spans="2:16" ht="20.100000000000001" customHeight="1">
      <c r="B489" s="273"/>
      <c r="C489" s="101" t="s">
        <v>14</v>
      </c>
      <c r="D489" s="102"/>
      <c r="E489" s="102"/>
      <c r="F489" s="102"/>
      <c r="G489" s="103"/>
      <c r="H489" s="217" t="s">
        <v>2544</v>
      </c>
      <c r="I489" s="132"/>
      <c r="J489" s="35" t="s">
        <v>469</v>
      </c>
      <c r="K489" s="132" t="s">
        <v>2574</v>
      </c>
      <c r="L489" s="132"/>
      <c r="M489" s="35" t="s">
        <v>469</v>
      </c>
      <c r="N489" s="132" t="s">
        <v>2614</v>
      </c>
      <c r="O489" s="132"/>
      <c r="P489" s="133"/>
    </row>
    <row r="490" spans="2:16" ht="20.100000000000001" customHeight="1">
      <c r="B490" s="273"/>
      <c r="C490" s="134" t="s">
        <v>280</v>
      </c>
      <c r="D490" s="112"/>
      <c r="E490" s="113"/>
      <c r="F490" s="137" t="s">
        <v>281</v>
      </c>
      <c r="G490" s="138"/>
      <c r="H490" s="23">
        <v>8</v>
      </c>
      <c r="I490" s="35" t="s">
        <v>486</v>
      </c>
      <c r="J490" s="24">
        <v>45</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2615</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2616</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2617</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2550</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2635</v>
      </c>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2636</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2618</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B1" zoomScale="80" zoomScaleNormal="85" zoomScaleSheetLayoutView="8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2638</v>
      </c>
      <c r="K4" s="497"/>
      <c r="L4" s="497"/>
      <c r="M4" s="496" t="s">
        <v>2639</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2619</v>
      </c>
      <c r="I48" s="495"/>
      <c r="J48" s="496" t="s">
        <v>2620</v>
      </c>
      <c r="K48" s="497"/>
      <c r="L48" s="497"/>
      <c r="M48" s="496" t="s">
        <v>2621</v>
      </c>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70" zoomScaleNormal="85" zoomScaleSheetLayoutView="70" workbookViewId="0">
      <selection activeCell="P34" sqref="P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2550</v>
      </c>
      <c r="Q9" s="550"/>
      <c r="R9" s="550"/>
      <c r="S9" s="550"/>
      <c r="T9" s="550"/>
      <c r="U9" s="551"/>
      <c r="V9" s="545"/>
      <c r="W9" s="545"/>
      <c r="X9" s="545"/>
      <c r="Y9" s="545" t="s">
        <v>2562</v>
      </c>
      <c r="Z9" s="545"/>
      <c r="AA9" s="545"/>
      <c r="AB9" s="554"/>
      <c r="AC9" s="555"/>
      <c r="AD9" s="555"/>
      <c r="AE9" s="554" t="s">
        <v>2622</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2550</v>
      </c>
      <c r="Q15" s="537"/>
      <c r="R15" s="537"/>
      <c r="S15" s="537"/>
      <c r="T15" s="537"/>
      <c r="U15" s="538"/>
      <c r="V15" s="539"/>
      <c r="W15" s="539"/>
      <c r="X15" s="539"/>
      <c r="Y15" s="539" t="s">
        <v>2562</v>
      </c>
      <c r="Z15" s="539"/>
      <c r="AA15" s="539"/>
      <c r="AB15" s="540" t="s">
        <v>2623</v>
      </c>
      <c r="AC15" s="541"/>
      <c r="AD15" s="541"/>
      <c r="AE15" s="540" t="s">
        <v>2624</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2550</v>
      </c>
      <c r="Q20" s="550"/>
      <c r="R20" s="550"/>
      <c r="S20" s="550"/>
      <c r="T20" s="550"/>
      <c r="U20" s="551"/>
      <c r="V20" s="545"/>
      <c r="W20" s="545"/>
      <c r="X20" s="545"/>
      <c r="Y20" s="545" t="s">
        <v>2562</v>
      </c>
      <c r="Z20" s="545"/>
      <c r="AA20" s="545"/>
      <c r="AB20" s="554" t="s">
        <v>2625</v>
      </c>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t="s">
        <v>2624</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t="s">
        <v>2624</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2550</v>
      </c>
      <c r="Q23" s="550"/>
      <c r="R23" s="550"/>
      <c r="S23" s="550"/>
      <c r="T23" s="550"/>
      <c r="U23" s="551"/>
      <c r="V23" s="545"/>
      <c r="W23" s="545"/>
      <c r="X23" s="545"/>
      <c r="Y23" s="545" t="s">
        <v>2562</v>
      </c>
      <c r="Z23" s="545"/>
      <c r="AA23" s="545"/>
      <c r="AB23" s="554" t="s">
        <v>2626</v>
      </c>
      <c r="AC23" s="555"/>
      <c r="AD23" s="555"/>
      <c r="AE23" s="554" t="s">
        <v>2624</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t="s">
        <v>2624</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t="s">
        <v>2624</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t="s">
        <v>2624</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2550</v>
      </c>
      <c r="Q28" s="547"/>
      <c r="R28" s="547"/>
      <c r="S28" s="547"/>
      <c r="T28" s="547"/>
      <c r="U28" s="548"/>
      <c r="V28" s="589"/>
      <c r="W28" s="589"/>
      <c r="X28" s="589"/>
      <c r="Y28" s="589"/>
      <c r="Z28" s="589"/>
      <c r="AA28" s="589"/>
      <c r="AB28" s="587"/>
      <c r="AC28" s="588"/>
      <c r="AD28" s="588"/>
      <c r="AE28" s="587" t="s">
        <v>2624</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t="s">
        <v>2624</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t="s">
        <v>2624</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t="s">
        <v>2624</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t="s">
        <v>2624</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2550</v>
      </c>
      <c r="Q34" s="547"/>
      <c r="R34" s="547"/>
      <c r="S34" s="547"/>
      <c r="T34" s="547"/>
      <c r="U34" s="548"/>
      <c r="V34" s="589"/>
      <c r="W34" s="589"/>
      <c r="X34" s="589"/>
      <c r="Y34" s="589" t="s">
        <v>2562</v>
      </c>
      <c r="Z34" s="589"/>
      <c r="AA34" s="589"/>
      <c r="AB34" s="587" t="s">
        <v>2623</v>
      </c>
      <c r="AC34" s="588"/>
      <c r="AD34" s="588"/>
      <c r="AE34" s="587" t="s">
        <v>2624</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t="s">
        <v>2624</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t="s">
        <v>2624</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3"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2026-03-31T04:24:04Z</dcterms:modified>
</cp:coreProperties>
</file>