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382" documentId="8_{F9A04076-1C8C-456C-AE58-E504701E8115}" xr6:coauthVersionLast="47" xr6:coauthVersionMax="47" xr10:uidLastSave="{A0901D8B-207B-4EBF-A9F1-D68286B6404C}"/>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<sst xmlns="http://schemas.openxmlformats.org/spreadsheetml/2006/main" count="3149" uniqueCount="2636">
  <si>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</si>
  <si>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</si>
  <si>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</si>
  <si>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</si>
  <si>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</si>
  <si>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</si>
  <si>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</si>
  <si>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</si>
  <si>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</si>
  <si>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</si>
  <si>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</si>
  <si>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</si>
  <si>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</si>
  <si>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</si>
  <si>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</si>
  <si>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</si>
  <si>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</si>
  <si>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</si>
  <si>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</si>
  <si>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</si>
  <si>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</si>
  <si>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</si>
  <si>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</si>
  <si>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</si>
  <si>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</si>
  <si>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</si>
  <si>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</si>
  <si>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</si>
  <si>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</si>
  <si>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</si>
  <si>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</si>
  <si>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</si>
  <si>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</si>
  <si>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</si>
  <si>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</si>
  <si>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</si>
  <si>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</si>
  <si>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</si>
  <si>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</si>
  <si>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</si>
  <si>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</si>
  <si>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</si>
  <si>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</si>
  <si>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</si>
  <si>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</si>
  <si>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</si>
  <si>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</si>
  <si>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</si>
  <si>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</si>
  <si>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</si>
  <si>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</si>
  <si>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</si>
  <si>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</si>
  <si>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</si>
  <si>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</si>
  <si>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</si>
  <si>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</si>
  <si>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</si>
  <si>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</si>
  <si>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</si>
  <si>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</si>
  <si>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</si>
  <si>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</si>
  <si>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</si>
  <si>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</si>
  <si>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</si>
  <si>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</si>
  <si>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</si>
  <si>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</si>
  <si>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</si>
  <si>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</si>
  <si>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</si>
  <si>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</si>
  <si>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</si>
  <si>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</si>
  <si>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</si>
  <si>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</si>
  <si>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</si>
  <si>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</si>
  <si>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</si>
  <si>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</si>
  <si>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</si>
  <si>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</si>
  <si>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</si>
  <si>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</si>
  <si>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</si>
  <si>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</si>
  <si>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</si>
  <si>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</si>
  <si>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</si>
  <si>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</si>
  <si>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</si>
  <si>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</si>
  <si>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</si>
  <si>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</si>
  <si>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</si>
  <si>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</si>
  <si>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</si>
  <si>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</si>
  <si>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</si>
  <si>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</si>
  <si>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</si>
  <si>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</si>
  <si>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</si>
  <si>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</si>
  <si>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</si>
  <si>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</si>
  <si>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</si>
  <si>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</si>
  <si>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</si>
  <si>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</si>
  <si>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</si>
  <si>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</si>
  <si>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</si>
  <si>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</si>
  <si>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</si>
  <si>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</si>
  <si>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</si>
  <si>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</si>
  <si>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</si>
  <si>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</si>
  <si>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</si>
  <si>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</si>
  <si>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</si>
  <si>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</si>
  <si>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</si>
  <si>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</si>
  <si>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</si>
  <si>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</si>
  <si>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</si>
  <si>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</si>
  <si>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</si>
  <si>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</si>
  <si>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</si>
  <si>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</si>
  <si>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</si>
  <si>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</si>
  <si>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</si>
  <si>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</si>
  <si>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</si>
  <si>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</si>
  <si>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</si>
  <si>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</si>
  <si>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</si>
  <si>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</si>
  <si>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</si>
  <si>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</si>
  <si>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</si>
  <si>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</si>
  <si>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</si>
  <si>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</si>
  <si>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</si>
  <si>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</si>
  <si>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</si>
  <si>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</si>
  <si>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</si>
  <si>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</si>
  <si>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</si>
  <si>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</si>
  <si>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</si>
  <si>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</si>
  <si>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</si>
  <si>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</si>
  <si>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</si>
  <si>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</si>
  <si>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</si>
  <si>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</si>
  <si>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</si>
  <si>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</si>
  <si>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</si>
  <si>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</si>
  <si>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</si>
  <si>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</si>
  <si>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</si>
  <si>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</si>
  <si>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</si>
  <si>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</si>
  <si>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</si>
  <si>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</si>
  <si>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</si>
  <si>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</si>
  <si>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</si>
  <si>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</si>
  <si>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</si>
  <si>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</si>
  <si>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</si>
  <si>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</si>
  <si>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</si>
  <si>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</si>
  <si>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</si>
  <si>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</si>
  <si>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</si>
  <si>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</si>
  <si>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</si>
  <si>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</si>
  <si>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</si>
  <si>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</si>
  <si>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</si>
  <si>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</si>
  <si>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</si>
  <si>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</si>
  <si>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</si>
  <si>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</si>
  <si>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</si>
  <si>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</si>
  <si>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</si>
  <si>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</si>
  <si>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</si>
  <si>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</si>
  <si>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</si>
  <si>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</si>
  <si>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</si>
  <si>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</si>
  <si>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</si>
  <si>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</si>
  <si>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</si>
  <si>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</si>
  <si>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</si>
  <si>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</si>
  <si>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</si>
  <si>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</si>
  <si>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</si>
  <si>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</si>
  <si>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</si>
  <si>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</si>
  <si>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</si>
  <si>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</si>
  <si>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</si>
  <si>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</si>
  <si>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</si>
  <si>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</si>
  <si>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</si>
  <si>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</si>
  <si>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</si>
  <si>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</si>
  <si>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</si>
  <si>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</si>
  <si>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</si>
  <si>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</si>
  <si>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</si>
  <si>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</si>
  <si>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</si>
  <si>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</si>
  <si>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</si>
  <si>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</si>
  <si>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</si>
  <si>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</si>
  <si>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</si>
  <si>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</si>
  <si>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</si>
  <si>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</si>
  <si>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</si>
  <si>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</si>
  <si>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</si>
  <si>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</si>
  <si>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</si>
  <si>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</si>
  <si>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</si>
  <si>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</si>
  <si>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</si>
  <si>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</si>
  <si>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</si>
  <si>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</si>
  <si>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</si>
  <si>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</si>
  <si>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</si>
  <si>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</si>
  <si>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</si>
  <si>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</si>
  <si>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</si>
  <si>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</si>
  <si>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</si>
  <si>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</si>
  <si>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</si>
  <si>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</si>
  <si>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</si>
  <si>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</si>
  <si>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</si>
  <si>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</si>
  <si>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</si>
  <si>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</si>
  <si>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</si>
  <si>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</si>
  <si>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</si>
  <si>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</si>
  <si>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</si>
  <si>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</si>
  <si>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</si>
  <si>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</si>
  <si>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</si>
  <si>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</si>
  <si>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</si>
  <si>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</si>
  <si>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</si>
  <si>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</si>
  <si>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</si>
  <si>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</si>
  <si>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</si>
  <si>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</si>
  <si>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</si>
  <si>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</si>
  <si>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</si>
  <si>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</si>
  <si>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</si>
  <si>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</si>
  <si>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</si>
  <si>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</si>
  <si>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</si>
  <si>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</si>
  <si>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</si>
  <si>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</si>
  <si>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</si>
  <si>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</si>
  <si>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</si>
  <si>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</si>
  <si>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</si>
  <si>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</si>
  <si>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</si>
  <si>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</si>
  <si>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</si>
  <si>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</si>
  <si>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</si>
  <si>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</si>
  <si>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</si>
  <si>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</si>
  <si>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</si>
  <si>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</si>
  <si>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</si>
  <si>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</si>
  <si>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</si>
  <si>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</si>
  <si>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</si>
  <si>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</si>
  <si>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</si>
  <si>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</si>
  <si>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</si>
  <si>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</si>
  <si>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</si>
  <si>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</si>
  <si>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</si>
  <si>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</si>
  <si>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</si>
  <si>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</si>
  <si>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</si>
  <si>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</si>
  <si>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</si>
  <si>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</si>
  <si>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</si>
  <si>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</si>
  <si>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</si>
  <si>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</si>
  <si>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</si>
  <si>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</si>
  <si>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</si>
  <si>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</si>
  <si>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</si>
  <si>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</si>
  <si>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</si>
  <si>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</si>
  <si>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</si>
  <si>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</si>
  <si>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</si>
  <si>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</si>
  <si>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</si>
  <si>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</si>
  <si>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</si>
  <si>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</si>
  <si>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</si>
  <si>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</si>
  <si>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</si>
  <si>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</si>
  <si>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</si>
  <si>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</si>
  <si>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</si>
  <si>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</si>
  <si>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</si>
  <si>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</si>
  <si>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</si>
  <si>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</si>
  <si>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</si>
  <si>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</si>
  <si>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</si>
  <si>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</si>
  <si>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</si>
  <si>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</si>
  <si>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</si>
  <si>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</si>
  <si>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</si>
  <si>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</si>
  <si>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</si>
  <si>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</si>
  <si>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</si>
  <si>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</si>
  <si>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</si>
  <si>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</si>
  <si>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</si>
  <si>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</si>
  <si>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</si>
  <si>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</si>
  <si>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</si>
  <si>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</si>
  <si>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</si>
  <si>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</si>
  <si>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</si>
  <si>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</si>
  <si>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</si>
  <si>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</si>
  <si>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</si>
  <si>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</si>
  <si>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</si>
  <si>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</si>
  <si>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</si>
  <si>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</si>
  <si>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</si>
  <si>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</si>
  <si>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</si>
  <si>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</si>
  <si>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</si>
  <si>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</si>
  <si>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</si>
  <si>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</si>
  <si>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</si>
  <si>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</si>
  <si>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</si>
  <si>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</si>
  <si>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</si>
  <si>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</si>
  <si>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</si>
  <si>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</si>
  <si>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</si>
  <si>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</si>
  <si>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</si>
  <si>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</si>
  <si>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</si>
  <si>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</si>
  <si>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</si>
  <si>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</si>
  <si>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</si>
  <si>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</si>
  <si>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</si>
  <si>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</si>
  <si>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</si>
  <si>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</si>
  <si>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</si>
  <si>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</si>
  <si>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</si>
  <si>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</si>
  <si>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</si>
  <si>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</si>
  <si>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</si>
  <si>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</si>
  <si>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</si>
  <si>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</si>
  <si>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</si>
  <si>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</si>
  <si>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</si>
  <si>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</si>
  <si>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</si>
  <si>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</si>
  <si>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</si>
  <si>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</si>
  <si>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</si>
  <si>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</si>
  <si>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</si>
  <si>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</si>
  <si>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</si>
  <si>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</si>
  <si>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</si>
  <si>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</si>
  <si>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</si>
  <si>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</si>
  <si>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</si>
  <si>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</si>
  <si>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</si>
  <si>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</si>
  <si>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</si>
  <si>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</si>
  <si>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</si>
  <si>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</si>
  <si>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</si>
  <si>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</si>
  <si>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</si>
  <si>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</si>
  <si>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</si>
  <si>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</si>
  <si>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</si>
  <si>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</si>
  <si>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</si>
  <si>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</si>
  <si>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</si>
  <si>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</si>
  <si>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</si>
  <si>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</si>
  <si>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</si>
  <si>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</si>
  <si>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</si>
  <si>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</si>
  <si>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</si>
  <si>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</si>
  <si>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</si>
  <si>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</si>
  <si>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</si>
  <si>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</si>
  <si>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</si>
  <si>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</si>
  <si>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</si>
  <si>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</si>
  <si>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</si>
  <si>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</si>
  <si>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</si>
  <si>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</si>
  <si>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</si>
  <si>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</si>
  <si>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</si>
  <si>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</si>
  <si>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</si>
  <si>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</si>
  <si>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</si>
  <si>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</si>
  <si>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</si>
  <si>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</si>
  <si>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</si>
  <si>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</si>
  <si>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</si>
  <si>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</si>
  <si>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</si>
  <si>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</si>
  <si>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</si>
  <si>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</si>
  <si>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</si>
  <si>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</si>
  <si>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</si>
  <si>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</si>
  <si>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</si>
  <si>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</si>
  <si>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</si>
  <si>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</si>
  <si>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</si>
  <si>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</si>
  <si>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</si>
  <si>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</si>
  <si>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</si>
  <si>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</si>
  <si>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</si>
  <si>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</si>
  <si>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</si>
  <si>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</si>
  <si>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</si>
  <si>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</si>
  <si>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</si>
  <si>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</si>
  <si>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</si>
  <si>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</si>
  <si>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</si>
  <si>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</si>
  <si>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</si>
  <si>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</si>
  <si>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</si>
  <si>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</si>
  <si>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</si>
  <si>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</si>
  <si>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</si>
  <si>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</si>
  <si>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</si>
  <si>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</si>
  <si>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</si>
  <si>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</si>
  <si>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</si>
  <si>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</si>
  <si>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</si>
  <si>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</si>
  <si>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</si>
  <si>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</si>
  <si>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</si>
  <si>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</si>
  <si>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</si>
  <si>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</si>
  <si>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</si>
  <si>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</si>
  <si>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</si>
  <si>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</si>
  <si>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</si>
  <si>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</si>
  <si>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</si>
  <si>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</si>
  <si>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</si>
  <si>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</si>
  <si>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</si>
  <si>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</si>
  <si>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</si>
  <si>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</si>
  <si>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</si>
  <si>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</si>
  <si>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</si>
  <si>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</si>
  <si>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</si>
  <si>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</si>
  <si>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</si>
  <si>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</si>
  <si>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</si>
  <si>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</si>
  <si>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</si>
  <si>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</si>
  <si>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</si>
  <si>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</si>
  <si>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</si>
  <si>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</si>
  <si>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</si>
  <si>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</si>
  <si>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</si>
  <si>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</si>
  <si>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</si>
  <si>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</si>
  <si>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</si>
  <si>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</si>
  <si>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</si>
  <si>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</si>
  <si>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</si>
  <si>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</si>
  <si>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</si>
  <si>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</si>
  <si>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</si>
  <si>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</si>
  <si>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</si>
  <si>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</si>
  <si>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</si>
  <si>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</si>
  <si>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</si>
  <si>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</si>
  <si>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</si>
  <si>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</si>
  <si>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</si>
  <si>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</si>
  <si>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</si>
  <si>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</si>
  <si>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</si>
  <si>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</si>
  <si>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</si>
  <si>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</si>
  <si>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</si>
  <si>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</si>
  <si>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</si>
  <si>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</si>
  <si>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</si>
  <si>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</si>
  <si>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</si>
  <si>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</si>
  <si>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</si>
  <si>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</si>
  <si>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</si>
  <si>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</si>
  <si>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</si>
  <si>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</si>
  <si>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</si>
  <si>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</si>
  <si>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</si>
  <si>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</si>
  <si>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</si>
  <si>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</si>
  <si>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</si>
  <si>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</si>
  <si>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</si>
  <si>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</si>
  <si>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</si>
  <si>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</si>
  <si>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</si>
  <si>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</si>
  <si>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</si>
  <si>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</si>
  <si>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</si>
  <si>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</si>
  <si>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</si>
  <si>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</si>
  <si>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</si>
  <si>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</si>
  <si>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</si>
  <si>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</si>
  <si>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</si>
  <si>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</si>
  <si>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</si>
  <si>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</si>
  <si>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</si>
  <si>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</si>
  <si>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</si>
  <si>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</si>
  <si>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</si>
  <si>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</si>
  <si>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</si>
  <si>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</si>
  <si>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</si>
  <si>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</si>
  <si>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</si>
  <si>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</si>
  <si>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</si>
  <si>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</si>
  <si>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</si>
  <si>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</si>
  <si>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</si>
  <si>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</si>
  <si>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</si>
  <si>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</si>
  <si>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</si>
  <si>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</si>
  <si>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</si>
  <si>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</si>
  <si>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</si>
  <si>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</si>
  <si>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</si>
  <si>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</si>
  <si>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</si>
  <si>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</si>
  <si>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</si>
  <si>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</si>
  <si>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</si>
  <si>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</si>
  <si>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</si>
  <si>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</si>
  <si>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</si>
  <si>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</si>
  <si>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</si>
  <si>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</si>
  <si>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</si>
  <si>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</si>
  <si>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</si>
  <si>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</si>
  <si>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</si>
  <si>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</si>
  <si>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</si>
  <si>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</si>
  <si>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</si>
  <si>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</si>
  <si>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</si>
  <si>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</si>
  <si>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</si>
  <si>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</si>
  <si>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</si>
  <si>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</si>
  <si>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</si>
  <si>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</si>
  <si>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</si>
  <si>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</si>
  <si>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</si>
  <si>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</si>
  <si>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</si>
  <si>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</si>
  <si>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</si>
  <si>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</si>
  <si>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</si>
  <si>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</si>
  <si>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</si>
  <si>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</si>
  <si>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</si>
  <si>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</si>
  <si>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</si>
  <si>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</si>
  <si>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</si>
  <si>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</si>
  <si>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</si>
  <si>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</si>
  <si>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</si>
  <si>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</si>
  <si>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</si>
  <si>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</si>
  <si>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</si>
  <si>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</si>
  <si>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</si>
  <si>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</si>
  <si>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</si>
  <si>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</si>
  <si>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</si>
  <si>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</si>
  <si>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</si>
  <si>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</si>
  <si>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</si>
  <si>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</si>
  <si>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</si>
  <si>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</si>
  <si>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</si>
  <si>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</si>
  <si>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</si>
  <si>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</si>
  <si>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</si>
  <si>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</si>
  <si>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</si>
  <si>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</si>
  <si>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</si>
  <si>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</si>
  <si>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</si>
  <si>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</si>
  <si>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</si>
  <si>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</si>
  <si>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</si>
  <si>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</si>
  <si>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</si>
  <si>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</si>
  <si>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</si>
  <si>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</si>
  <si>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</si>
  <si>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</si>
  <si>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</si>
  <si>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</si>
  <si>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</si>
  <si>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</si>
  <si>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</si>
  <si>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</si>
  <si>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</si>
  <si>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</si>
  <si>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</si>
  <si>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</si>
  <si>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</si>
  <si>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</si>
  <si>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</si>
  <si>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</si>
  <si>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</si>
  <si>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</si>
  <si>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</si>
  <si>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</si>
  <si>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</si>
  <si>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</si>
  <si>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</si>
  <si>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</si>
  <si>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</si>
  <si>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</si>
  <si>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</si>
  <si>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</si>
  <si>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</si>
  <si>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</si>
  <si>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</si>
  <si>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</si>
  <si>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</si>
  <si>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</si>
  <si>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</si>
  <si>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</si>
  <si>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</si>
  <si>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</si>
  <si>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</si>
  <si>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</si>
  <si>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</si>
  <si>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</si>
  <si>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</si>
  <si>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</si>
  <si>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</si>
  <si>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</si>
  <si>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</si>
  <si>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</si>
  <si>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</si>
  <si>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</si>
  <si>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</si>
  <si>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</si>
  <si>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</si>
  <si>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</si>
  <si>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</si>
  <si>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</si>
  <si>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</si>
  <si>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</si>
  <si>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</si>
  <si>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</si>
  <si>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</si>
  <si>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</si>
  <si>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</si>
  <si>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</si>
  <si>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</si>
  <si>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</si>
  <si>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</si>
  <si>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</si>
  <si>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</si>
  <si>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</si>
  <si>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</si>
  <si>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</si>
  <si>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</si>
  <si>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</si>
  <si>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</si>
  <si>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</si>
  <si>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</si>
  <si>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</si>
  <si>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</si>
  <si>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</si>
  <si>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</si>
  <si>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</si>
  <si>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</si>
  <si>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</si>
  <si>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</si>
  <si>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</si>
  <si>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</si>
  <si>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</si>
  <si>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</si>
  <si>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</si>
  <si>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</si>
  <si>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</si>
  <si>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</si>
  <si>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</si>
  <si>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</si>
  <si>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</si>
  <si>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</si>
  <si>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</si>
  <si>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</si>
  <si>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</si>
  <si>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</si>
  <si>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</si>
  <si>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</si>
  <si>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</si>
  <si>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</si>
  <si>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</si>
  <si>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</si>
  <si>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</si>
  <si>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</si>
  <si>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</si>
  <si>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</si>
  <si>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</si>
  <si>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</si>
  <si>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</si>
  <si>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</si>
  <si>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</si>
  <si>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</si>
  <si>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</si>
  <si>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</si>
  <si>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</si>
  <si>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</si>
  <si>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</si>
  <si>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</si>
  <si>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</si>
  <si>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</si>
  <si>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</si>
  <si>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</si>
  <si>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</si>
  <si>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</si>
  <si>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</si>
  <si>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</si>
  <si>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</si>
  <si>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</si>
  <si>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</si>
  <si>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</si>
  <si>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</si>
  <si>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</si>
  <si>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</si>
  <si>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</si>
  <si>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</si>
  <si>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</si>
  <si>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</si>
  <si>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</si>
  <si>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</si>
  <si>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</si>
  <si>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</si>
  <si>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</si>
  <si>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</si>
  <si>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</si>
  <si>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</si>
  <si>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</si>
  <si>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</si>
  <si>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</si>
  <si>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</si>
  <si>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</si>
  <si>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</si>
  <si>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</si>
  <si>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</si>
  <si>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</si>
  <si>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</si>
  <si>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</si>
  <si>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</si>
  <si>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</si>
  <si>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</si>
  <si>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</si>
  <si>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</si>
  <si>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</si>
  <si>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</si>
  <si>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</si>
  <si>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</si>
  <si>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</si>
  <si>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</si>
  <si>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</si>
  <si>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</si>
  <si>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</si>
  <si>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</si>
  <si>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</si>
  <si>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</si>
  <si>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</si>
  <si>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</si>
  <si>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</si>
  <si>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</si>
  <si>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</si>
  <si>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</si>
  <si>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</si>
  <si>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</si>
  <si>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</si>
  <si>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</si>
  <si>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</si>
  <si>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</si>
  <si>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</si>
  <si>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</si>
  <si>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</si>
  <si>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</si>
  <si>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</si>
  <si>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</si>
  <si>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</si>
  <si>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</si>
  <si>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</si>
  <si>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</si>
  <si>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</si>
  <si>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</si>
  <si>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</si>
  <si>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</si>
  <si>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</si>
  <si>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</si>
  <si>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</si>
  <si>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</si>
  <si>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</si>
  <si>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</si>
  <si>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</si>
  <si>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</si>
  <si>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</si>
  <si>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</si>
  <si>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</si>
  <si>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</si>
  <si>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</si>
  <si>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</si>
  <si>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</si>
  <si>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</si>
  <si>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</si>
  <si>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</si>
  <si>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</si>
  <si>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</si>
  <si>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</si>
  <si>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</si>
  <si>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</si>
  <si>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</si>
  <si>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</si>
  <si>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</si>
  <si>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</si>
  <si>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</si>
  <si>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</si>
  <si>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</si>
  <si>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</si>
  <si>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</si>
  <si>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</si>
  <si>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</si>
  <si>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</si>
  <si>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</si>
  <si>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</si>
  <si>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</si>
  <si>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</si>
  <si>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</si>
  <si>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</si>
  <si>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</si>
  <si>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</si>
  <si>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</si>
  <si>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</si>
  <si>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</si>
  <si>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</si>
  <si>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</si>
  <si>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</si>
  <si>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</si>
  <si>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</si>
  <si>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</si>
  <si>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</si>
  <si>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</si>
  <si>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</si>
  <si>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</si>
  <si>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</si>
  <si>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</si>
  <si>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</si>
  <si>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</si>
  <si>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</si>
  <si>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</si>
  <si>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</si>
  <si>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</si>
  <si>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</si>
  <si>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</si>
  <si>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</si>
  <si>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</si>
  <si>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</si>
  <si>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</si>
  <si>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</si>
  <si>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</si>
  <si>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</si>
  <si>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</si>
  <si>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</si>
  <si>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</si>
  <si>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</si>
  <si>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</si>
  <si>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</si>
  <si>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</si>
  <si>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</si>
  <si>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</si>
  <si>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</si>
  <si>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</si>
  <si>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</si>
  <si>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</si>
  <si>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</si>
  <si>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</si>
  <si>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</si>
  <si>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</si>
  <si>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</si>
  <si>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</si>
  <si>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</si>
  <si>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</si>
  <si>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</si>
  <si>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</si>
  <si>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</si>
  <si>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</si>
  <si>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</si>
  <si>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</si>
  <si>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</si>
  <si>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</si>
  <si>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</si>
  <si>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</si>
  <si>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</si>
  <si>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</si>
  <si>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</si>
  <si>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</si>
  <si>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</si>
  <si>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</si>
  <si>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</si>
  <si>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</si>
  <si>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</si>
  <si>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</si>
  <si>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</si>
  <si>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</si>
  <si>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</si>
  <si>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</si>
  <si>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</si>
  <si>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</si>
  <si>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</si>
  <si>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</si>
  <si>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</si>
  <si>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</si>
  <si>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</si>
  <si>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</si>
  <si>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</si>
  <si>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</si>
  <si>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</si>
  <si>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</si>
  <si>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</si>
  <si>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</si>
  <si>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</si>
  <si>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</si>
  <si>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</si>
  <si>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</si>
  <si>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</si>
  <si>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</si>
  <si>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</si>
  <si>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</si>
  <si>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</si>
  <si>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</si>
  <si>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</si>
  <si>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</si>
  <si>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</si>
  <si>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</si>
  <si>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</si>
  <si>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</si>
  <si>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</si>
  <si>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</si>
  <si>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</si>
  <si>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</si>
  <si>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</si>
  <si>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</si>
  <si>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</si>
  <si>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</si>
  <si>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</si>
  <si>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</si>
  <si>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</si>
  <si>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</si>
  <si>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</si>
  <si>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</si>
  <si>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</si>
  <si>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</si>
  <si>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</si>
  <si>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</si>
  <si>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</si>
  <si>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</si>
  <si>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</si>
  <si>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</si>
  <si>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</si>
  <si>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</si>
  <si>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</si>
  <si>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</si>
  <si>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</si>
  <si>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</si>
  <si>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</si>
  <si>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</si>
  <si>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</si>
  <si>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</si>
  <si>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</si>
  <si>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</si>
  <si>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</si>
  <si>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</si>
  <si>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</si>
  <si>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</si>
  <si>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</si>
  <si>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</si>
  <si>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</si>
  <si>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</si>
  <si>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</si>
  <si>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</si>
  <si>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</si>
  <si>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</si>
  <si>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</si>
  <si>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</si>
  <si>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</si>
  <si>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</si>
  <si>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</si>
  <si>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</si>
  <si>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</si>
  <si>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</si>
  <si>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</si>
  <si>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</si>
  <si>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</si>
  <si>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</si>
  <si>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</si>
  <si>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</si>
  <si>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</si>
  <si>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</si>
  <si>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</si>
  <si>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</si>
  <si>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</si>
  <si>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</si>
  <si>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</si>
  <si>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</si>
  <si>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</si>
  <si>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</si>
  <si>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</si>
  <si>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</si>
  <si>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</si>
  <si>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</si>
  <si>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</si>
  <si>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</si>
  <si>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</si>
  <si>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</si>
  <si>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</si>
  <si>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</si>
  <si>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</si>
  <si>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</si>
  <si>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</si>
  <si>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</si>
  <si>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</si>
  <si>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</si>
  <si>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</si>
  <si>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</si>
  <si>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</si>
  <si>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</si>
  <si>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</si>
  <si>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</si>
  <si>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</si>
  <si>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</si>
  <si>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</si>
  <si>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</si>
  <si>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</si>
  <si>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</si>
  <si>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</si>
  <si>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</si>
  <si>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</si>
  <si>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</si>
  <si>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</si>
  <si>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</si>
  <si>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</si>
  <si>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</si>
  <si>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</si>
  <si>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</si>
  <si>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</si>
  <si>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</si>
  <si>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</si>
  <si>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</si>
  <si>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</si>
  <si>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</si>
  <si>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</si>
  <si>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</si>
  <si>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</si>
  <si>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</si>
  <si>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</si>
  <si>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</si>
  <si>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</si>
  <si>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</si>
  <si>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</si>
  <si>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</si>
  <si>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</si>
  <si>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</si>
  <si>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</si>
  <si>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</si>
  <si>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</si>
  <si>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</si>
  <si>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</si>
  <si>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</si>
  <si>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</si>
  <si>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</si>
  <si>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</si>
  <si>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</si>
  <si>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</si>
  <si>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</si>
  <si>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</si>
  <si>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</si>
  <si>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</si>
  <si>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</si>
  <si>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</si>
  <si>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</si>
  <si>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</si>
  <si>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</si>
  <si>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</si>
  <si>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</si>
  <si>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</si>
  <si>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</si>
  <si>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</si>
  <si>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</si>
  <si>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</si>
  <si>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</si>
  <si>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</si>
  <si>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</si>
  <si>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</si>
  <si>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</si>
  <si>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</si>
  <si>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</si>
  <si>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</si>
  <si>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</si>
  <si>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</si>
  <si>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</si>
  <si>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</si>
  <si>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</si>
  <si>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</si>
  <si>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</si>
  <si>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</si>
  <si>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</si>
  <si>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</si>
  <si>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</si>
  <si>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</si>
  <si>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</si>
  <si>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</si>
  <si>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</si>
  <si>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</si>
  <si>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</si>
  <si>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</si>
  <si>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</si>
  <si>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</si>
  <si>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</si>
  <si>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</si>
  <si>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</si>
  <si>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</si>
  <si>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</si>
  <si>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</si>
  <si>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</si>
  <si>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</si>
  <si>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</si>
  <si>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</si>
  <si>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</si>
  <si>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</si>
  <si>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</si>
  <si>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</si>
  <si>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</si>
  <si>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</si>
  <si>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</si>
  <si>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</si>
  <si>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</si>
  <si>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</si>
  <si>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</si>
  <si>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</si>
  <si>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</si>
  <si>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</si>
  <si>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</si>
  <si>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</si>
  <si>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</si>
  <si>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</si>
  <si>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</si>
  <si>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</si>
  <si>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</si>
  <si>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</si>
  <si>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</si>
  <si>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</si>
  <si>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</si>
  <si>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</si>
  <si>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</si>
  <si>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</si>
  <si>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</si>
  <si>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</si>
  <si>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</si>
  <si>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</si>
  <si>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</si>
  <si>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</si>
  <si>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</si>
  <si>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</si>
  <si>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</si>
  <si>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</si>
  <si>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</si>
  <si>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</si>
  <si>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</si>
  <si>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</si>
  <si>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</si>
  <si>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</si>
  <si>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</si>
  <si>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</si>
  <si>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</si>
  <si>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</si>
  <si>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</si>
  <si>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</si>
  <si>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</si>
  <si>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</si>
  <si>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</si>
  <si>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</si>
  <si>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</si>
  <si>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</si>
  <si>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</si>
  <si>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</si>
  <si>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</si>
  <si>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</si>
  <si>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</si>
  <si>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</si>
  <si>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</si>
  <si>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</si>
  <si>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</si>
  <si>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</si>
  <si>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</si>
  <si>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</si>
  <si>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</si>
  <si>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</si>
  <si>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</si>
  <si>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</si>
  <si>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</si>
  <si>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</si>
  <si>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</si>
  <si>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</si>
  <si>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</si>
  <si>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</si>
  <si>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</si>
  <si>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</si>
  <si>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</si>
  <si>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</si>
  <si>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</si>
  <si>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</si>
  <si>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</si>
  <si>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</si>
  <si>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</si>
  <si>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</si>
  <si>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</si>
  <si>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</si>
  <si>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</si>
  <si>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</si>
  <si>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</si>
  <si>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</si>
  <si>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</si>
  <si>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</si>
  <si>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</si>
  <si>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</si>
  <si>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</si>
  <si>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</si>
  <si>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</si>
  <si>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</si>
  <si>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</si>
  <si>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</si>
  <si>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</si>
  <si>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</si>
  <si>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</si>
  <si>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</si>
  <si>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</si>
  <si>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</si>
  <si>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</si>
  <si>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</si>
  <si>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</si>
  <si>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</si>
  <si>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</si>
  <si>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</si>
  <si>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</si>
  <si>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</si>
  <si>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</si>
  <si>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</si>
  <si>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</si>
  <si>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</si>
  <si>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</si>
  <si>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</si>
  <si>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</si>
  <si>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</si>
  <si>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</si>
  <si>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</si>
  <si>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</si>
  <si>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</si>
  <si>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</si>
  <si>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</si>
  <si>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</si>
  <si>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</si>
  <si>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</si>
  <si>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</si>
  <si>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</si>
  <si>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</si>
  <si>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</si>
  <si>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</si>
  <si>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</si>
  <si>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</si>
  <si>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</si>
  <si>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</si>
  <si>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</si>
  <si>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</si>
  <si>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</si>
  <si>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</si>
  <si>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</si>
  <si>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</si>
  <si>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</si>
  <si>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</si>
  <si>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</si>
  <si>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</si>
  <si>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</si>
  <si>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</si>
  <si>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</si>
  <si>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</si>
  <si>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</si>
  <si>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</si>
  <si>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</si>
  <si>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</si>
  <si>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</si>
  <si>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</si>
  <si>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</si>
  <si>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</si>
  <si>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</si>
  <si>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</si>
  <si>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</si>
  <si>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</si>
  <si>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</si>
  <si>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</si>
  <si>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</si>
  <si>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</si>
  <si>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</si>
  <si>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</si>
  <si>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</si>
  <si>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</si>
  <si>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</si>
  <si>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</si>
  <si>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</si>
  <si>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</si>
  <si>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</si>
  <si>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</si>
  <si>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</si>
  <si>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</si>
  <si>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</si>
  <si>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</si>
  <si>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</si>
  <si>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</si>
  <si>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</si>
  <si>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</si>
  <si>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</si>
  <si>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</si>
  <si>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</si>
  <si>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</si>
  <si>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</si>
  <si>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</si>
  <si>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</si>
  <si>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</si>
  <si>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</si>
  <si>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</si>
  <si>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</si>
  <si>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</si>
  <si>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</si>
  <si>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</si>
  <si>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</si>
  <si>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</si>
  <si>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</si>
  <si>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</si>
  <si>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</si>
  <si>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</si>
  <si>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</si>
  <si>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</si>
  <si>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</si>
  <si>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</si>
  <si>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</si>
  <si>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</si>
  <si>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</si>
  <si>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</si>
  <si>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</si>
  <si>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</si>
  <si>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</si>
  <si>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</si>
  <si>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</si>
  <si>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</si>
  <si>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</si>
  <si>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</si>
  <si>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</si>
  <si>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</si>
  <si>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</si>
  <si>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</si>
  <si>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</si>
  <si>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</si>
  <si>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</si>
  <si>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</si>
  <si>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</si>
  <si>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</si>
  <si>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</si>
  <si>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</si>
  <si>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</si>
  <si>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</si>
  <si>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</si>
  <si>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</si>
  <si>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</si>
  <si>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</si>
  <si>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</si>
  <si>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</si>
  <si>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</si>
  <si>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</si>
  <si>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</si>
  <si>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</si>
  <si>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</si>
  <si>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</si>
  <si>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</si>
  <si>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</si>
  <si>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</si>
  <si>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</si>
  <si>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</si>
  <si>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</si>
  <si>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</si>
  <si>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</si>
  <si>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</si>
  <si>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</si>
  <si>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</si>
  <si>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</si>
  <si>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</si>
  <si>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</si>
  <si>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</si>
  <si>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</si>
  <si>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</si>
  <si>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</si>
  <si>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</si>
  <si>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</si>
  <si>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</si>
  <si>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</si>
  <si>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</si>
  <si>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</si>
  <si>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</si>
  <si>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</si>
  <si>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</si>
  <si>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</si>
  <si>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</si>
  <si>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</si>
  <si>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</si>
  <si>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</si>
  <si>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</si>
  <si>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</si>
  <si>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</si>
  <si>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</si>
  <si>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</si>
  <si>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</si>
  <si>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</si>
  <si>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</si>
  <si>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</si>
  <si>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</si>
  <si>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</si>
  <si>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</si>
  <si>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</si>
  <si>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</si>
  <si>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</si>
  <si>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</si>
  <si>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</si>
  <si>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</si>
  <si>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</si>
  <si>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</si>
  <si>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</si>
  <si>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</si>
  <si>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</si>
  <si>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</si>
  <si>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</si>
  <si>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</si>
  <si>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</si>
  <si>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</si>
  <si>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</si>
  <si>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</si>
  <si>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</si>
  <si>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</si>
  <si>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</si>
  <si>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</si>
  <si>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</si>
  <si>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</si>
  <si>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</si>
  <si>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</si>
  <si>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</si>
  <si>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</si>
  <si>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</si>
  <si>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</si>
  <si>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</si>
  <si>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</si>
  <si>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</si>
  <si>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</si>
  <si>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</si>
  <si>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</si>
  <si>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</si>
  <si>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</si>
  <si>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</si>
  <si>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</si>
  <si>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</si>
  <si>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</si>
  <si>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</si>
  <si>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</si>
  <si>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</si>
  <si>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</si>
  <si>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</si>
  <si>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</si>
  <si>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</si>
  <si>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</si>
  <si>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</si>
  <si>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</si>
  <si>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</si>
  <si>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</si>
  <si>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</si>
  <si>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</si>
  <si>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</si>
  <si>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</si>
  <si>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</si>
  <si>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</si>
  <si>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</si>
  <si>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</si>
  <si>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</si>
  <si>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</si>
  <si>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</si>
  <si>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</si>
  <si>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</si>
  <si>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</si>
  <si>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</si>
  <si>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</si>
  <si>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</si>
  <si>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</si>
  <si>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</si>
  <si>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</si>
  <si>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</si>
  <si>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</si>
  <si>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</si>
  <si>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</si>
  <si>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</si>
  <si>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</si>
  <si>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</si>
  <si>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</si>
  <si>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</si>
  <si>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</si>
  <si>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</si>
  <si>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</si>
  <si>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</si>
  <si>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</si>
  <si>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</si>
  <si>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</si>
  <si>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</si>
  <si>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</si>
  <si>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</si>
  <si>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</si>
  <si>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</si>
  <si>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</si>
  <si>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</si>
  <si>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</si>
  <si>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</si>
  <si>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</si>
  <si>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</si>
  <si>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</si>
  <si>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</si>
  <si>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</si>
  <si>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</si>
  <si>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</si>
  <si>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</si>
  <si>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</si>
  <si>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</si>
  <si>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</si>
  <si>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</si>
  <si>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</si>
  <si>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</si>
  <si>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</si>
  <si>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</si>
  <si>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</si>
  <si>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</si>
  <si>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</si>
  <si>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</si>
  <si>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</si>
  <si>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</si>
  <si>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</si>
  <si>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</si>
  <si>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</si>
  <si>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</si>
  <si>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</si>
  <si>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</si>
  <si>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</si>
  <si>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</si>
  <si>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</si>
  <si>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</si>
  <si>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</si>
  <si>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</si>
  <si>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</si>
  <si>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</si>
  <si>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</si>
  <si>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</si>
  <si>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</si>
  <si>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</si>
  <si>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</si>
  <si>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</si>
  <si>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</si>
  <si>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</si>
  <si>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</si>
  <si>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</si>
  <si>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</si>
  <si>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</si>
  <si>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</si>
  <si>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</si>
  <si>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</si>
  <si>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</si>
  <si>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</si>
  <si>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</si>
  <si>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</si>
  <si>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</si>
  <si>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</si>
  <si>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</si>
  <si>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</si>
  <si>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</si>
  <si>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</si>
  <si>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</si>
  <si>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</si>
  <si>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</si>
  <si>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</si>
  <si>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</si>
  <si>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</si>
  <si>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</si>
  <si>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</si>
  <si>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</si>
  <si>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</si>
  <si>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</si>
  <si>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</si>
  <si>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</si>
  <si>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</si>
  <si>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</si>
  <si>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</si>
  <si>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</si>
  <si>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</si>
  <si>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</si>
  <si>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</si>
  <si>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</si>
  <si>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</si>
  <si>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</si>
  <si>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</si>
  <si>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</si>
  <si>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</si>
  <si>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</si>
  <si>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</si>
  <si>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</si>
  <si>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</si>
  <si>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</si>
  <si>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</si>
  <si>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</si>
  <si>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</si>
  <si>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</si>
  <si>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</si>
  <si>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</si>
  <si>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</si>
  <si>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</si>
  <si>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</si>
  <si>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</si>
  <si>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</si>
  <si>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</si>
  <si>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</si>
  <si>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</si>
  <si>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</si>
  <si>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</si>
  <si>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</si>
  <si>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</si>
  <si>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</si>
  <si>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</si>
  <si>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</si>
  <si>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</si>
  <si>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</si>
  <si>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</si>
  <si>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</si>
  <si>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</si>
  <si>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</si>
  <si>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</si>
  <si>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</si>
  <si>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</si>
  <si>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</si>
  <si>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</si>
  <si>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</si>
  <si>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</si>
  <si>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</si>
  <si>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</si>
  <si>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</si>
  <si>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</si>
  <si>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</si>
  <si>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</si>
  <si>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</si>
  <si>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</si>
  <si>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</si>
  <si>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</si>
  <si>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</si>
  <si>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</si>
  <si>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</si>
  <si>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</si>
  <si>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</si>
  <si>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</si>
  <si>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</si>
  <si>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</si>
  <si>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</si>
  <si>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</si>
  <si>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</si>
  <si>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</si>
  <si>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</si>
  <si>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</si>
  <si>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</si>
  <si>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</si>
  <si>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</si>
  <si>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</si>
  <si>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</si>
  <si>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</si>
  <si>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</si>
  <si>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</si>
  <si>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</si>
  <si>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</si>
  <si>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</si>
  <si>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</si>
  <si>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</si>
  <si>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</si>
  <si>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</si>
  <si>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</si>
  <si>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</si>
  <si>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</si>
  <si>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</si>
  <si>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</si>
  <si>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</si>
  <si>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</si>
  <si>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</si>
  <si>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</si>
  <si>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</si>
  <si>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</si>
  <si>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</si>
  <si>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</si>
  <si>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</si>
  <si>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</si>
  <si>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</si>
  <si>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</si>
  <si>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</si>
  <si>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</si>
  <si>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</si>
  <si>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</si>
  <si>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</si>
  <si>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</si>
  <si>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</si>
  <si>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</si>
  <si>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</si>
  <si>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</si>
  <si>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</si>
  <si>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</si>
  <si>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</si>
  <si>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</si>
  <si>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</si>
  <si>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</si>
  <si>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</si>
  <si>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</si>
  <si>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</si>
  <si>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</si>
  <si>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</si>
  <si>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</si>
  <si>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</si>
  <si>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</si>
  <si>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</si>
  <si>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</si>
  <si>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</si>
  <si>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</si>
  <si>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</si>
  <si>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</si>
  <si>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</si>
  <si>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</si>
  <si>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</si>
  <si>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</si>
  <si>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</si>
  <si>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</si>
  <si>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</si>
  <si>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</si>
  <si>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</si>
  <si>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</si>
  <si>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</si>
  <si>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</si>
  <si>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</si>
  <si>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</si>
  <si>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</si>
  <si>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</si>
  <si>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</si>
  <si>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</si>
  <si>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</si>
  <si>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</si>
  <si>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</si>
  <si>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</si>
  <si>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</si>
  <si>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</si>
  <si>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</si>
  <si>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</si>
  <si>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</si>
  <si>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</si>
  <si>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</si>
  <si>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</si>
  <si>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</si>
  <si>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</si>
  <si>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</si>
  <si>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</si>
  <si>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</si>
  <si>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</si>
  <si>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</si>
  <si>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</si>
  <si>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</si>
  <si>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</si>
  <si>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</si>
  <si>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</si>
  <si>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</si>
  <si>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</si>
  <si>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</si>
  <si>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</si>
  <si>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</si>
  <si>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</si>
  <si>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</si>
  <si>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</si>
  <si>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</si>
  <si>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</si>
  <si>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</si>
  <si>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</si>
  <si>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</si>
  <si>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</si>
  <si>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</si>
  <si>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</si>
  <si>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</si>
  <si>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</si>
  <si>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</si>
  <si>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</si>
  <si>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</si>
  <si>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</si>
  <si>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</si>
  <si>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</si>
  <si>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</si>
  <si>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</si>
  <si>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</si>
  <si>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</si>
  <si>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</si>
  <si>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</si>
  <si>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</si>
  <si>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</si>
  <si>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</si>
  <si>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</si>
  <si>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</si>
  <si>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</si>
  <si>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</si>
  <si>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</si>
  <si>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</si>
  <si>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</si>
  <si>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</si>
  <si>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</si>
  <si>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</si>
  <si>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</si>
  <si>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</si>
  <si>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</si>
  <si>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</si>
  <si>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</si>
  <si>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</si>
  <si>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</si>
  <si>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</si>
  <si>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</si>
  <si>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</si>
  <si>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</si>
  <si>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</si>
  <si>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</si>
  <si>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</si>
  <si>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</si>
  <si>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</si>
  <si>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</si>
  <si>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</si>
  <si>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</si>
  <si>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</si>
  <si>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</si>
  <si>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</si>
  <si>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</si>
  <si>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</si>
  <si>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</si>
  <si>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</si>
  <si>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</si>
  <si>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</si>
  <si>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</si>
  <si>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</si>
  <si>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</si>
  <si>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</si>
  <si>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</si>
  <si>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</si>
  <si>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</si>
  <si>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</si>
  <si>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</si>
  <si>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</si>
  <si>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</si>
  <si>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</si>
  <si>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</si>
  <si>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</si>
  <si>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</si>
  <si>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</si>
  <si>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</si>
  <si>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</si>
  <si>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</si>
  <si>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</si>
  <si>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</si>
  <si>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</si>
  <si>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</si>
  <si>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</si>
  <si>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</si>
  <si>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</si>
  <si>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</si>
  <si>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</si>
  <si>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</si>
  <si>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</si>
  <si>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</si>
  <si>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</si>
  <si>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</si>
  <si>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</si>
  <si>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</si>
  <si>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</si>
  <si>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</si>
  <si>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</si>
  <si>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</si>
  <si>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</si>
  <si>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</si>
  <si>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</si>
  <si>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</si>
  <si>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</si>
  <si>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</si>
  <si>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</si>
  <si>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</si>
  <si>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</si>
  <si>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</si>
  <si>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</si>
  <si>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</si>
  <si>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</si>
  <si>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</si>
  <si>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</si>
  <si>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</si>
  <si>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</si>
  <si>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</si>
  <si>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</si>
  <si>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</si>
  <si>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</si>
  <si>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</si>
  <si>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</si>
  <si>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</si>
  <si>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</si>
  <si>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</si>
  <si>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</si>
  <si>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</si>
  <si>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</si>
  <si>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</si>
  <si>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</si>
  <si>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</si>
  <si>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</si>
  <si>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</si>
  <si>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</si>
  <si>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</si>
  <si>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</si>
  <si>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</si>
  <si>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</si>
  <si>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</si>
  <si>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</si>
  <si>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</si>
  <si>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</si>
  <si>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</si>
  <si>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</si>
  <si>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</si>
  <si>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</si>
  <si>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</si>
  <si>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</si>
  <si>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</si>
  <si>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</si>
  <si>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</si>
  <si>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</si>
  <si>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</si>
  <si>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</si>
  <si>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</si>
  <si>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</si>
  <si>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</si>
  <si>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</si>
  <si>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</si>
  <si>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</si>
  <si>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</si>
  <si>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</si>
  <si>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</si>
  <si>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</si>
  <si>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</si>
  <si>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</si>
  <si>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</si>
  <si>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</si>
  <si>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</si>
  <si>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</si>
  <si>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</si>
  <si>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</si>
  <si>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</si>
  <si>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</si>
  <si>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</si>
  <si>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</si>
  <si>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</si>
  <si>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</si>
  <si>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</si>
  <si>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</si>
  <si>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</si>
  <si>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</si>
  <si>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</si>
  <si>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</si>
  <si>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</si>
  <si>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</si>
  <si>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</si>
  <si>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</si>
  <si>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</si>
  <si>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</si>
  <si>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</si>
  <si>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</si>
  <si>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</si>
  <si>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</si>
  <si>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</si>
  <si>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</si>
  <si>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</si>
  <si>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</si>
  <si>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</si>
  <si>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</si>
  <si>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</si>
  <si>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</si>
  <si>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</si>
  <si>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</si>
  <si>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</si>
  <si>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</si>
  <si>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</si>
  <si>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</si>
  <si>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</si>
  <si>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</si>
  <si>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</si>
  <si>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</si>
  <si>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</si>
  <si>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</si>
  <si>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</si>
  <si>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</si>
  <si>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</si>
  <si>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</si>
  <si>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</si>
  <si>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</si>
  <si>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</si>
  <si>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</si>
  <si>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</si>
  <si>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</si>
  <si>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</si>
  <si>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</si>
  <si>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</si>
  <si>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</si>
  <si>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</si>
  <si>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</si>
  <si>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</si>
  <si>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</si>
  <si>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</si>
  <si>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</si>
  <si>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</si>
  <si>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</si>
  <si>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</si>
  <si>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</si>
  <si>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</si>
  <si>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</si>
  <si>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</si>
  <si>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</si>
  <si>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</si>
  <si>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</si>
  <si>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</si>
  <si>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</si>
  <si>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</si>
  <si>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</si>
  <si>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</si>
  <si>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</si>
  <si>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</si>
  <si>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</si>
  <si>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</si>
  <si>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</si>
  <si>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</si>
  <si>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</si>
  <si>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</si>
  <si>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</si>
  <si>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</si>
  <si>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</si>
  <si>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</si>
  <si>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</si>
  <si>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</si>
  <si>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</si>
  <si>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</si>
  <si>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</si>
  <si>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</si>
  <si>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</si>
  <si>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</si>
  <si>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</si>
  <si>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</si>
  <si>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</si>
  <si>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</si>
  <si>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</si>
  <si>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</si>
  <si>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</si>
  <si>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</si>
  <si>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</si>
  <si>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</si>
  <si>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</si>
  <si>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</si>
  <si>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</si>
  <si>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</si>
  <si>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</si>
  <si>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</si>
  <si>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</si>
  <si>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</si>
  <si>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</si>
  <si>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</si>
  <si>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</si>
  <si>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</si>
  <si>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</si>
  <si>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</si>
  <si>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</si>
  <si>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</si>
  <si>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</si>
  <si>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</si>
  <si>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</si>
  <si>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</si>
  <si>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</si>
  <si>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</si>
  <si>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</si>
  <si>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</si>
  <si>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</si>
  <si>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</si>
  <si>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</si>
  <si>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</si>
  <si>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</si>
  <si>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</si>
  <si>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</si>
  <si>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</si>
  <si>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</si>
  <si>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</si>
  <si>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</si>
  <si>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</si>
  <si>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</si>
  <si>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</si>
  <si>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</si>
  <si>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</si>
  <si>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</si>
  <si>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</si>
  <si>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</si>
  <si>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</si>
  <si>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</si>
  <si>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</si>
  <si>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</si>
  <si>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</si>
  <si>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</si>
  <si>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</si>
  <si>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</si>
  <si>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</si>
  <si>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</si>
  <si>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</si>
  <si>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</si>
  <si>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</si>
  <si>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</si>
  <si>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</si>
  <si>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</si>
  <si>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</si>
  <si>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</si>
  <si>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</si>
  <si>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</si>
  <si>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</si>
  <si>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</si>
  <si>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</si>
  <si>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</si>
  <si>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</si>
  <si>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</si>
  <si>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</si>
  <si>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</si>
  <si>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</si>
  <si>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</si>
  <si>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</si>
  <si>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</si>
  <si>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</si>
  <si>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</si>
  <si>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</si>
  <si>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</si>
  <si>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</si>
  <si>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</si>
  <si>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</si>
  <si>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</si>
  <si>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</si>
  <si>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</si>
  <si>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</si>
  <si>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</si>
  <si>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</si>
  <si>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</si>
  <si>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</si>
  <si>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</si>
  <si>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</si>
  <si>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</si>
  <si>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</si>
  <si>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</si>
  <si>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</si>
  <si>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</si>
  <si>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</si>
  <si>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</si>
  <si>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</si>
  <si>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</si>
  <si>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</si>
  <si>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</si>
  <si>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</si>
  <si>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</si>
  <si>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</si>
  <si>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</si>
  <si>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</si>
  <si>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</si>
  <si>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</si>
  <si>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</si>
  <si>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</si>
  <si>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</si>
  <si>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</si>
  <si>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</si>
  <si>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</si>
  <si>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</si>
  <si>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</si>
  <si>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</si>
  <si>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</si>
  <si>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</si>
  <si>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</si>
  <si>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</si>
  <si>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</si>
  <si>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</si>
  <si>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</si>
  <si>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</si>
  <si>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</si>
  <si>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</si>
  <si>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</si>
  <si>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</si>
  <si>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</si>
  <si>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</si>
  <si>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</si>
  <si>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</si>
  <si>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</si>
  <si>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</si>
  <si>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</si>
  <si>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</si>
  <si>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</si>
  <si>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</si>
  <si>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</si>
  <si>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</si>
  <si>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</si>
  <si>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</si>
  <si>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</si>
  <si>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</si>
  <si>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</si>
  <si>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</si>
  <si>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</si>
  <si>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</si>
  <si>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</si>
  <si>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</si>
  <si>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</si>
  <si>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</si>
  <si>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</si>
  <si>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</si>
  <si>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</si>
  <si>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</si>
  <si>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</si>
  <si>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</si>
  <si>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</si>
  <si>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</si>
  <si>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</si>
  <si>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</si>
  <si>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</si>
  <si>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</si>
  <si>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</si>
  <si>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</si>
  <si>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</si>
  <si>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</si>
  <si>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</si>
  <si>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</si>
  <si>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</si>
  <si>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</si>
  <si>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</si>
  <si>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</si>
  <si>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</si>
  <si>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</si>
  <si>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</si>
  <si>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</si>
  <si>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</si>
  <si>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</si>
  <si>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</si>
  <si>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</si>
  <si>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</si>
  <si>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</si>
  <si>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</si>
  <si>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</si>
  <si>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</si>
  <si>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</si>
  <si>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</si>
  <si>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</si>
  <si>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</si>
  <si>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</si>
  <si>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</si>
  <si>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</si>
  <si>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</si>
  <si>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</si>
  <si>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</si>
  <si>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</si>
  <si>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</si>
  <si>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</si>
  <si>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</si>
  <si>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</si>
  <si>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</si>
  <si>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</si>
  <si>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</si>
  <si>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</si>
  <si>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</si>
  <si>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</si>
  <si>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</si>
  <si>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</si>
  <si>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</si>
  <si>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</si>
  <si>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</si>
  <si>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</si>
  <si>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</si>
  <si>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</si>
  <si>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</si>
  <si>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</si>
  <si>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</si>
  <si>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</si>
  <si>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</si>
  <si>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</si>
  <si>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</si>
  <si>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</si>
  <si>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</si>
  <si>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</si>
  <si>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</si>
  <si>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</si>
  <si>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</si>
  <si>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</si>
  <si>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</si>
  <si>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</si>
  <si>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</si>
  <si>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</si>
  <si>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</si>
  <si>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</si>
  <si>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</si>
  <si>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</si>
  <si>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</si>
  <si>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</si>
  <si>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</si>
  <si>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</si>
  <si>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</si>
  <si>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</si>
  <si>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栗原　健</t>
    <rPh sb="0" eb="2">
      <t>クリハラ</t>
    </rPh>
    <rPh sb="3" eb="4">
      <t>ケン</t>
    </rPh>
    <phoneticPr fontId="1"/>
  </si>
  <si>
    <t>泉心会メディカルサービス　マネージャー</t>
    <rPh sb="0" eb="3">
      <t>イズミココロカイ</t>
    </rPh>
    <phoneticPr fontId="1"/>
  </si>
  <si>
    <t>２　法人</t>
  </si>
  <si>
    <t>５　営利法人</t>
  </si>
  <si>
    <t>かぶしきがいしゃせんしんかいめでぃかるさーびす</t>
    <phoneticPr fontId="1"/>
  </si>
  <si>
    <t>株式会社泉心会メディカルサービス</t>
    <rPh sb="0" eb="4">
      <t>カブシキガイシャ</t>
    </rPh>
    <rPh sb="4" eb="5">
      <t>セン</t>
    </rPh>
    <rPh sb="5" eb="6">
      <t>シン</t>
    </rPh>
    <rPh sb="6" eb="7">
      <t>カイ</t>
    </rPh>
    <phoneticPr fontId="1"/>
  </si>
  <si>
    <t>2021001050690</t>
    <phoneticPr fontId="1"/>
  </si>
  <si>
    <t>東京都町田市原町田6-28-16　フジビル88　2階</t>
    <rPh sb="0" eb="3">
      <t>トウキョウト</t>
    </rPh>
    <rPh sb="3" eb="6">
      <t>マチダシ</t>
    </rPh>
    <rPh sb="6" eb="9">
      <t>ハラマチダ</t>
    </rPh>
    <rPh sb="25" eb="26">
      <t>カイ</t>
    </rPh>
    <phoneticPr fontId="1"/>
  </si>
  <si>
    <t>042</t>
    <phoneticPr fontId="1"/>
  </si>
  <si>
    <t>707</t>
    <phoneticPr fontId="1"/>
  </si>
  <si>
    <t>6026</t>
    <phoneticPr fontId="1"/>
  </si>
  <si>
    <t>6027</t>
    <phoneticPr fontId="1"/>
  </si>
  <si>
    <t>http://</t>
  </si>
  <si>
    <t>medical.sensinkai.com./</t>
    <phoneticPr fontId="1"/>
  </si>
  <si>
    <t>宮﨑　孝一郎</t>
    <rPh sb="0" eb="2">
      <t>ミヤザキ</t>
    </rPh>
    <rPh sb="3" eb="6">
      <t>コウイチロウ</t>
    </rPh>
    <phoneticPr fontId="1"/>
  </si>
  <si>
    <t>代表取締役</t>
    <rPh sb="0" eb="5">
      <t>ダイヒョウトリシマリヤク</t>
    </rPh>
    <phoneticPr fontId="1"/>
  </si>
  <si>
    <t>じゅうたくがたゆうりょうろうじんほーむ　ふぉんてーぬよこはままちだいちばんかん</t>
    <phoneticPr fontId="1"/>
  </si>
  <si>
    <t>住宅型有料老人ホーム　フォンテーヌ横浜町田壱番館</t>
    <rPh sb="0" eb="3">
      <t>ジュウタクガタ</t>
    </rPh>
    <rPh sb="3" eb="7">
      <t>ユウリョウロウジン</t>
    </rPh>
    <rPh sb="17" eb="19">
      <t>ヨコハマ</t>
    </rPh>
    <rPh sb="19" eb="21">
      <t>マチダ</t>
    </rPh>
    <rPh sb="21" eb="22">
      <t>イチ</t>
    </rPh>
    <rPh sb="22" eb="23">
      <t>バン</t>
    </rPh>
    <rPh sb="23" eb="24">
      <t>カン</t>
    </rPh>
    <phoneticPr fontId="1"/>
  </si>
  <si>
    <t>神奈川県横浜市瀬谷区五貫目町18-19</t>
    <rPh sb="0" eb="4">
      <t>カナガワケン</t>
    </rPh>
    <rPh sb="4" eb="7">
      <t>ヨコハマシ</t>
    </rPh>
    <rPh sb="7" eb="10">
      <t>セヤク</t>
    </rPh>
    <rPh sb="10" eb="14">
      <t>ゴカンメチョウ</t>
    </rPh>
    <phoneticPr fontId="1"/>
  </si>
  <si>
    <t>南町田グランベリーパーク</t>
    <rPh sb="0" eb="3">
      <t>ミナミマチダ</t>
    </rPh>
    <phoneticPr fontId="1"/>
  </si>
  <si>
    <t>徒歩18分程度</t>
    <rPh sb="0" eb="2">
      <t>トホ</t>
    </rPh>
    <rPh sb="4" eb="7">
      <t>フンテイド</t>
    </rPh>
    <phoneticPr fontId="1"/>
  </si>
  <si>
    <t>045</t>
    <phoneticPr fontId="1"/>
  </si>
  <si>
    <t>489</t>
    <phoneticPr fontId="1"/>
  </si>
  <si>
    <t>9246</t>
    <phoneticPr fontId="1"/>
  </si>
  <si>
    <t>9247</t>
    <phoneticPr fontId="1"/>
  </si>
  <si>
    <t>山崎　努</t>
    <rPh sb="0" eb="2">
      <t>ヤマザキ</t>
    </rPh>
    <rPh sb="3" eb="4">
      <t>ツトム</t>
    </rPh>
    <phoneticPr fontId="1"/>
  </si>
  <si>
    <t>施設長</t>
    <rPh sb="0" eb="3">
      <t>シセツチョウ</t>
    </rPh>
    <phoneticPr fontId="1"/>
  </si>
  <si>
    <t>３　住宅型</t>
  </si>
  <si>
    <t>２　事業者が賃借する土地</t>
  </si>
  <si>
    <t>１　あり</t>
  </si>
  <si>
    <t>２　なし</t>
  </si>
  <si>
    <t>１　耐火建築物</t>
  </si>
  <si>
    <t>３　木造</t>
  </si>
  <si>
    <t>２　事業者が賃借する建物</t>
  </si>
  <si>
    <t>１　全室個室（縁故者個室含む）</t>
  </si>
  <si>
    <t>２　あり（ストレッチャー対応）</t>
  </si>
  <si>
    <t>１　全ての居室あり</t>
  </si>
  <si>
    <t>１　全ての便所あり</t>
  </si>
  <si>
    <t>１　全ての浴室あり</t>
  </si>
  <si>
    <t xml:space="preserve">入居者及び家族の介護負担を軽減し、要介護者が自立した生活を営めるように支援します。家庭的な雰囲気を大切にし自主性を尊重し、第2の家になれるように努力していきます。入居者が健康で心豊かに生活できるよう衣食住を支えていきます。
</t>
    <rPh sb="0" eb="4">
      <t>ニュウキョシャオヨ</t>
    </rPh>
    <rPh sb="5" eb="7">
      <t>カゾク</t>
    </rPh>
    <rPh sb="8" eb="12">
      <t>カイゴフタン</t>
    </rPh>
    <rPh sb="13" eb="15">
      <t>ケイゲン</t>
    </rPh>
    <rPh sb="17" eb="21">
      <t>ヨウカイゴシャ</t>
    </rPh>
    <rPh sb="22" eb="24">
      <t>ジリツ</t>
    </rPh>
    <rPh sb="26" eb="28">
      <t>セイカツ</t>
    </rPh>
    <rPh sb="29" eb="30">
      <t>イトナ</t>
    </rPh>
    <rPh sb="35" eb="37">
      <t>シエン</t>
    </rPh>
    <rPh sb="41" eb="44">
      <t>カテイテキ</t>
    </rPh>
    <rPh sb="45" eb="48">
      <t>フンイキ</t>
    </rPh>
    <rPh sb="49" eb="51">
      <t>タイセツ</t>
    </rPh>
    <rPh sb="53" eb="56">
      <t>ジシュセイ</t>
    </rPh>
    <rPh sb="57" eb="59">
      <t>ソンチョウ</t>
    </rPh>
    <rPh sb="61" eb="62">
      <t>ダイ</t>
    </rPh>
    <rPh sb="64" eb="65">
      <t>イエ</t>
    </rPh>
    <rPh sb="72" eb="74">
      <t>ドリョク</t>
    </rPh>
    <rPh sb="81" eb="84">
      <t>ニュウキョシャ</t>
    </rPh>
    <rPh sb="85" eb="87">
      <t>ケンコウ</t>
    </rPh>
    <rPh sb="88" eb="90">
      <t>ココロユタ</t>
    </rPh>
    <rPh sb="92" eb="94">
      <t>セイカツ</t>
    </rPh>
    <rPh sb="99" eb="102">
      <t>イショクジュウ</t>
    </rPh>
    <rPh sb="103" eb="104">
      <t>ササ</t>
    </rPh>
    <phoneticPr fontId="1"/>
  </si>
  <si>
    <t>入居者のニーズに対し最大限のサービスを提供</t>
    <rPh sb="0" eb="3">
      <t>ニュウキョシャ</t>
    </rPh>
    <rPh sb="8" eb="9">
      <t>タイ</t>
    </rPh>
    <rPh sb="10" eb="13">
      <t>サイダイゲン</t>
    </rPh>
    <rPh sb="19" eb="21">
      <t>テイキョウ</t>
    </rPh>
    <phoneticPr fontId="1"/>
  </si>
  <si>
    <t>１　自ら実施</t>
  </si>
  <si>
    <t>○</t>
  </si>
  <si>
    <t>緊急時、希望外部受診対応は可能である。但し、付添介助は実費負担、別途料金となる。</t>
    <rPh sb="0" eb="3">
      <t>キンキュウジ</t>
    </rPh>
    <rPh sb="4" eb="6">
      <t>キボウ</t>
    </rPh>
    <rPh sb="6" eb="8">
      <t>ガイブ</t>
    </rPh>
    <rPh sb="8" eb="10">
      <t>ジュシン</t>
    </rPh>
    <rPh sb="10" eb="12">
      <t>タイオウ</t>
    </rPh>
    <rPh sb="13" eb="15">
      <t>カノウ</t>
    </rPh>
    <rPh sb="19" eb="20">
      <t>タダ</t>
    </rPh>
    <rPh sb="22" eb="24">
      <t>ツキソイ</t>
    </rPh>
    <rPh sb="24" eb="26">
      <t>カイジョ</t>
    </rPh>
    <rPh sb="27" eb="29">
      <t>ジッピ</t>
    </rPh>
    <rPh sb="29" eb="31">
      <t>フタン</t>
    </rPh>
    <rPh sb="32" eb="34">
      <t>ベット</t>
    </rPh>
    <rPh sb="34" eb="36">
      <t>リョウキン</t>
    </rPh>
    <phoneticPr fontId="1"/>
  </si>
  <si>
    <t>医療法人泉心会　宮﨑クリニック</t>
    <rPh sb="0" eb="4">
      <t>イリョウホウジン</t>
    </rPh>
    <rPh sb="4" eb="5">
      <t>セン</t>
    </rPh>
    <rPh sb="5" eb="6">
      <t>シン</t>
    </rPh>
    <rPh sb="6" eb="7">
      <t>カイ</t>
    </rPh>
    <rPh sb="8" eb="10">
      <t>ミヤザキ</t>
    </rPh>
    <phoneticPr fontId="1"/>
  </si>
  <si>
    <t>神奈川県相模原市南区古淵3-18-13</t>
    <rPh sb="0" eb="4">
      <t>カナガワケン</t>
    </rPh>
    <rPh sb="4" eb="8">
      <t>サガミハラシ</t>
    </rPh>
    <rPh sb="8" eb="10">
      <t>ミナミク</t>
    </rPh>
    <rPh sb="10" eb="12">
      <t>コブチ</t>
    </rPh>
    <phoneticPr fontId="1"/>
  </si>
  <si>
    <t>麻酔科・内科</t>
    <rPh sb="0" eb="3">
      <t>マスイカ</t>
    </rPh>
    <rPh sb="4" eb="6">
      <t>ナイカ</t>
    </rPh>
    <phoneticPr fontId="1"/>
  </si>
  <si>
    <t>内科</t>
    <rPh sb="0" eb="2">
      <t>ナイカ</t>
    </rPh>
    <phoneticPr fontId="1"/>
  </si>
  <si>
    <t>医療法人社団あおぞら会　つばさクリニック</t>
    <rPh sb="0" eb="2">
      <t>イリョウ</t>
    </rPh>
    <rPh sb="2" eb="4">
      <t>ホウジン</t>
    </rPh>
    <rPh sb="4" eb="6">
      <t>シャダン</t>
    </rPh>
    <rPh sb="10" eb="11">
      <t>カイ</t>
    </rPh>
    <phoneticPr fontId="1"/>
  </si>
  <si>
    <t>東京都町田市忠生3-25-11　忠生ビル302号</t>
    <rPh sb="0" eb="3">
      <t>トウキョウト</t>
    </rPh>
    <rPh sb="3" eb="6">
      <t>マチダシ</t>
    </rPh>
    <rPh sb="6" eb="8">
      <t>タダオ</t>
    </rPh>
    <rPh sb="16" eb="18">
      <t>タダオ</t>
    </rPh>
    <rPh sb="23" eb="24">
      <t>ゴウ</t>
    </rPh>
    <phoneticPr fontId="1"/>
  </si>
  <si>
    <t>内科・心療内科・精神科</t>
    <rPh sb="0" eb="2">
      <t>ナイカ</t>
    </rPh>
    <rPh sb="3" eb="7">
      <t>シンリョウナイカ</t>
    </rPh>
    <rPh sb="8" eb="11">
      <t>セイシンカ</t>
    </rPh>
    <phoneticPr fontId="1"/>
  </si>
  <si>
    <t>精神科</t>
    <rPh sb="0" eb="3">
      <t>セイシンカ</t>
    </rPh>
    <phoneticPr fontId="1"/>
  </si>
  <si>
    <t>デンタルサポート株式会社</t>
    <rPh sb="8" eb="12">
      <t>カブシキガイシャ</t>
    </rPh>
    <phoneticPr fontId="1"/>
  </si>
  <si>
    <t>横浜市青葉区しらとり台1-6-202</t>
    <rPh sb="0" eb="3">
      <t>ヨコハマシ</t>
    </rPh>
    <rPh sb="3" eb="6">
      <t>アオバク</t>
    </rPh>
    <rPh sb="10" eb="11">
      <t>ダイ</t>
    </rPh>
    <phoneticPr fontId="1"/>
  </si>
  <si>
    <t>訪問歯科</t>
    <rPh sb="0" eb="4">
      <t>ホウモンシカ</t>
    </rPh>
    <phoneticPr fontId="1"/>
  </si>
  <si>
    <t>居室から居室への住み替えは可能</t>
    <rPh sb="0" eb="2">
      <t>キョシツ</t>
    </rPh>
    <rPh sb="4" eb="6">
      <t>キョシツ</t>
    </rPh>
    <rPh sb="8" eb="9">
      <t>ス</t>
    </rPh>
    <rPh sb="10" eb="11">
      <t>カ</t>
    </rPh>
    <rPh sb="13" eb="15">
      <t>カノウ</t>
    </rPh>
    <phoneticPr fontId="1"/>
  </si>
  <si>
    <t>適切な介護サービス提供の為に一定の観察期間を設け、
医師の意見を聞いた上で居室変更の有無を判断します。
入居者又はご家族様からの要望による変更も可能。</t>
    <rPh sb="0" eb="2">
      <t>テキセツ</t>
    </rPh>
    <rPh sb="3" eb="5">
      <t>カイゴ</t>
    </rPh>
    <rPh sb="9" eb="11">
      <t>テイキョウ</t>
    </rPh>
    <rPh sb="12" eb="13">
      <t>タメ</t>
    </rPh>
    <rPh sb="14" eb="16">
      <t>イッテイ</t>
    </rPh>
    <rPh sb="17" eb="21">
      <t>カンサツキカン</t>
    </rPh>
    <rPh sb="22" eb="23">
      <t>モウ</t>
    </rPh>
    <rPh sb="26" eb="28">
      <t>イシ</t>
    </rPh>
    <rPh sb="29" eb="31">
      <t>イケン</t>
    </rPh>
    <rPh sb="32" eb="33">
      <t>キ</t>
    </rPh>
    <rPh sb="35" eb="36">
      <t>ウエ</t>
    </rPh>
    <rPh sb="37" eb="41">
      <t>キョシツヘンコウ</t>
    </rPh>
    <rPh sb="42" eb="44">
      <t>ウム</t>
    </rPh>
    <rPh sb="45" eb="47">
      <t>ハンダン</t>
    </rPh>
    <rPh sb="52" eb="55">
      <t>ニュウキョシャ</t>
    </rPh>
    <rPh sb="55" eb="56">
      <t>マタ</t>
    </rPh>
    <rPh sb="58" eb="60">
      <t>カゾク</t>
    </rPh>
    <rPh sb="60" eb="61">
      <t>サマ</t>
    </rPh>
    <rPh sb="64" eb="66">
      <t>ヨウボウ</t>
    </rPh>
    <rPh sb="69" eb="71">
      <t>ヘンコウ</t>
    </rPh>
    <rPh sb="72" eb="74">
      <t>カノウ</t>
    </rPh>
    <phoneticPr fontId="1"/>
  </si>
  <si>
    <t>入居契約書の再契約</t>
    <rPh sb="0" eb="2">
      <t>ニュウキョ</t>
    </rPh>
    <rPh sb="2" eb="5">
      <t>ケイヤクショ</t>
    </rPh>
    <rPh sb="6" eb="9">
      <t>サイケイヤク</t>
    </rPh>
    <phoneticPr fontId="1"/>
  </si>
  <si>
    <t>利用権方式</t>
    <rPh sb="0" eb="3">
      <t>リヨウケン</t>
    </rPh>
    <rPh sb="3" eb="5">
      <t>ホウシキ</t>
    </rPh>
    <phoneticPr fontId="1"/>
  </si>
  <si>
    <t>65歳以上の要介護の方</t>
    <rPh sb="2" eb="3">
      <t>サイ</t>
    </rPh>
    <rPh sb="3" eb="5">
      <t>イジョウ</t>
    </rPh>
    <rPh sb="6" eb="9">
      <t>ヨウカイゴ</t>
    </rPh>
    <rPh sb="10" eb="11">
      <t>カタ</t>
    </rPh>
    <phoneticPr fontId="1"/>
  </si>
  <si>
    <t>入居契約書内に記載</t>
    <rPh sb="0" eb="2">
      <t>ニュウキョ</t>
    </rPh>
    <rPh sb="2" eb="4">
      <t>ケイヤク</t>
    </rPh>
    <rPh sb="4" eb="5">
      <t>ショ</t>
    </rPh>
    <rPh sb="5" eb="6">
      <t>ナイ</t>
    </rPh>
    <rPh sb="7" eb="9">
      <t>キサイ</t>
    </rPh>
    <phoneticPr fontId="1"/>
  </si>
  <si>
    <t>入居契約書内に記載
第28条
第29条</t>
    <rPh sb="0" eb="2">
      <t>ニュウキョ</t>
    </rPh>
    <rPh sb="2" eb="4">
      <t>ケイヤク</t>
    </rPh>
    <rPh sb="4" eb="5">
      <t>ショ</t>
    </rPh>
    <rPh sb="5" eb="6">
      <t>ナイ</t>
    </rPh>
    <rPh sb="7" eb="9">
      <t>キサイ</t>
    </rPh>
    <rPh sb="10" eb="11">
      <t>ダイ</t>
    </rPh>
    <rPh sb="13" eb="14">
      <t>ジョウ</t>
    </rPh>
    <rPh sb="15" eb="16">
      <t>ダイ</t>
    </rPh>
    <rPh sb="18" eb="19">
      <t>ジョウ</t>
    </rPh>
    <phoneticPr fontId="1"/>
  </si>
  <si>
    <t>費用は１泊２日5,000円、期間は最大５日間、別途食事費用
※満床時は対応不可</t>
    <rPh sb="0" eb="2">
      <t>ヒヨウ</t>
    </rPh>
    <rPh sb="4" eb="5">
      <t>ハク</t>
    </rPh>
    <rPh sb="6" eb="7">
      <t>ニチ</t>
    </rPh>
    <rPh sb="12" eb="13">
      <t>エン</t>
    </rPh>
    <rPh sb="14" eb="16">
      <t>キカン</t>
    </rPh>
    <rPh sb="17" eb="19">
      <t>サイダイ</t>
    </rPh>
    <rPh sb="20" eb="22">
      <t>ニチカン</t>
    </rPh>
    <rPh sb="23" eb="25">
      <t>ベット</t>
    </rPh>
    <rPh sb="25" eb="27">
      <t>ショクジ</t>
    </rPh>
    <rPh sb="27" eb="29">
      <t>ヒヨウ</t>
    </rPh>
    <rPh sb="31" eb="34">
      <t>マンショウジ</t>
    </rPh>
    <rPh sb="35" eb="39">
      <t>タイオウフカ</t>
    </rPh>
    <phoneticPr fontId="1"/>
  </si>
  <si>
    <t>介護福祉士</t>
    <rPh sb="0" eb="5">
      <t>カイゴフクシシ</t>
    </rPh>
    <phoneticPr fontId="1"/>
  </si>
  <si>
    <t>１　利用権方式</t>
  </si>
  <si>
    <t>３　月払い方式</t>
  </si>
  <si>
    <t>３　不在期間が○日以上の場合に限り、日割り計算で減額</t>
  </si>
  <si>
    <t>施設が所在する地域の自治体が発表する消費者物価指数及び労働賃金上昇等</t>
    <rPh sb="0" eb="2">
      <t>シセツ</t>
    </rPh>
    <rPh sb="3" eb="5">
      <t>ショザイ</t>
    </rPh>
    <rPh sb="7" eb="9">
      <t>チイキ</t>
    </rPh>
    <rPh sb="10" eb="13">
      <t>ジチタイ</t>
    </rPh>
    <rPh sb="14" eb="16">
      <t>ハッピョウ</t>
    </rPh>
    <rPh sb="18" eb="21">
      <t>ショウヒシャ</t>
    </rPh>
    <rPh sb="21" eb="25">
      <t>ブッカシスウ</t>
    </rPh>
    <rPh sb="25" eb="26">
      <t>オヨ</t>
    </rPh>
    <rPh sb="27" eb="31">
      <t>ロウドウチンギン</t>
    </rPh>
    <rPh sb="31" eb="34">
      <t>ジョウショウトウ</t>
    </rPh>
    <phoneticPr fontId="1"/>
  </si>
  <si>
    <t>入居契約書第27条の規定に基づき、運営懇談会で同意を得る。</t>
    <rPh sb="0" eb="5">
      <t>ニュウキョケイヤクショ</t>
    </rPh>
    <rPh sb="5" eb="6">
      <t>ダイ</t>
    </rPh>
    <rPh sb="8" eb="9">
      <t>ジョウ</t>
    </rPh>
    <rPh sb="10" eb="12">
      <t>キテイ</t>
    </rPh>
    <rPh sb="13" eb="14">
      <t>モト</t>
    </rPh>
    <rPh sb="17" eb="22">
      <t>ウンエイコンダンカイ</t>
    </rPh>
    <rPh sb="23" eb="25">
      <t>ドウイ</t>
    </rPh>
    <rPh sb="26" eb="27">
      <t>エ</t>
    </rPh>
    <phoneticPr fontId="1"/>
  </si>
  <si>
    <t>近傍家賃相場を勘案して算出</t>
    <rPh sb="0" eb="2">
      <t>キンボウ</t>
    </rPh>
    <rPh sb="2" eb="6">
      <t>ヤチンソウバ</t>
    </rPh>
    <rPh sb="7" eb="9">
      <t>カンアン</t>
    </rPh>
    <rPh sb="11" eb="13">
      <t>サンシュツ</t>
    </rPh>
    <phoneticPr fontId="1"/>
  </si>
  <si>
    <t>共有施設の維持管理費、運営管理にかかる事務経費、管理部門の人件費等を勘案して算出</t>
    <rPh sb="0" eb="4">
      <t>キョウユウシセツ</t>
    </rPh>
    <rPh sb="5" eb="10">
      <t>イジカンリヒ</t>
    </rPh>
    <rPh sb="11" eb="15">
      <t>ウンエイカンリ</t>
    </rPh>
    <rPh sb="19" eb="23">
      <t>ジムケイヒ</t>
    </rPh>
    <rPh sb="24" eb="28">
      <t>カンリブモン</t>
    </rPh>
    <rPh sb="29" eb="33">
      <t>ジンケンヒトウ</t>
    </rPh>
    <rPh sb="34" eb="36">
      <t>カンアン</t>
    </rPh>
    <rPh sb="38" eb="40">
      <t>サンシュツ</t>
    </rPh>
    <phoneticPr fontId="1"/>
  </si>
  <si>
    <t>１月30日で計算（朝食324円、昼食486円、夕食486円）
※軽減税率適応</t>
    <rPh sb="1" eb="2">
      <t>ガツ</t>
    </rPh>
    <rPh sb="4" eb="5">
      <t>ニチ</t>
    </rPh>
    <rPh sb="6" eb="8">
      <t>ケイサン</t>
    </rPh>
    <rPh sb="9" eb="11">
      <t>チョウショク</t>
    </rPh>
    <rPh sb="14" eb="15">
      <t>エン</t>
    </rPh>
    <rPh sb="16" eb="18">
      <t>チュウショク</t>
    </rPh>
    <rPh sb="21" eb="22">
      <t>エン</t>
    </rPh>
    <rPh sb="23" eb="25">
      <t>ユウショク</t>
    </rPh>
    <rPh sb="28" eb="29">
      <t>エン</t>
    </rPh>
    <phoneticPr fontId="1"/>
  </si>
  <si>
    <t>弊社運営の他施設（同規模）の電気、ガス、水道料を勘案して算出</t>
    <rPh sb="0" eb="2">
      <t>ヘイシャ</t>
    </rPh>
    <rPh sb="2" eb="4">
      <t>ウンエイ</t>
    </rPh>
    <rPh sb="5" eb="8">
      <t>タシセツ</t>
    </rPh>
    <rPh sb="9" eb="12">
      <t>ドウキボ</t>
    </rPh>
    <rPh sb="14" eb="16">
      <t>デンキ</t>
    </rPh>
    <rPh sb="20" eb="23">
      <t>スイドウリョウ</t>
    </rPh>
    <rPh sb="24" eb="26">
      <t>カンアン</t>
    </rPh>
    <rPh sb="28" eb="30">
      <t>サンシュツ</t>
    </rPh>
    <phoneticPr fontId="1"/>
  </si>
  <si>
    <t>医療行為が必要になった為</t>
    <rPh sb="0" eb="4">
      <t>イリョウコウイ</t>
    </rPh>
    <rPh sb="5" eb="7">
      <t>ヒツヨウ</t>
    </rPh>
    <rPh sb="11" eb="12">
      <t>タメ</t>
    </rPh>
    <phoneticPr fontId="1"/>
  </si>
  <si>
    <t>フォンテーヌ横浜町田壱番館</t>
    <rPh sb="6" eb="10">
      <t>ヨコハママチダ</t>
    </rPh>
    <rPh sb="10" eb="13">
      <t>イチバンカン</t>
    </rPh>
    <phoneticPr fontId="1"/>
  </si>
  <si>
    <t>本社相談室</t>
    <rPh sb="0" eb="2">
      <t>ホンシャ</t>
    </rPh>
    <rPh sb="2" eb="5">
      <t>ソウダンシツ</t>
    </rPh>
    <phoneticPr fontId="1"/>
  </si>
  <si>
    <t>土・日・祝日</t>
    <rPh sb="0" eb="1">
      <t>ド</t>
    </rPh>
    <rPh sb="2" eb="3">
      <t>ニチ</t>
    </rPh>
    <rPh sb="4" eb="6">
      <t>シュクジツ</t>
    </rPh>
    <phoneticPr fontId="1"/>
  </si>
  <si>
    <t>横浜市健康福祉局高齢健康福祉部高齢施設課</t>
    <rPh sb="0" eb="3">
      <t>ヨコハマシ</t>
    </rPh>
    <rPh sb="3" eb="8">
      <t>ケンコウフクシキョク</t>
    </rPh>
    <rPh sb="8" eb="12">
      <t>コウレイケンコウ</t>
    </rPh>
    <rPh sb="12" eb="15">
      <t>フクシブ</t>
    </rPh>
    <rPh sb="15" eb="20">
      <t>コウレイシセツカ</t>
    </rPh>
    <phoneticPr fontId="1"/>
  </si>
  <si>
    <t>671</t>
    <phoneticPr fontId="1"/>
  </si>
  <si>
    <t>4117</t>
    <phoneticPr fontId="1"/>
  </si>
  <si>
    <t>ヒジサポ（総合賠償責任保険）
日新火災海上保険株式会社</t>
    <rPh sb="5" eb="7">
      <t>ソウゴウ</t>
    </rPh>
    <rPh sb="7" eb="9">
      <t>バイショウ</t>
    </rPh>
    <rPh sb="9" eb="11">
      <t>セキニン</t>
    </rPh>
    <rPh sb="11" eb="12">
      <t>ホ</t>
    </rPh>
    <rPh sb="12" eb="13">
      <t>ケン</t>
    </rPh>
    <rPh sb="15" eb="17">
      <t>ニッシン</t>
    </rPh>
    <rPh sb="17" eb="19">
      <t>カサイ</t>
    </rPh>
    <rPh sb="19" eb="21">
      <t>カイジョウ</t>
    </rPh>
    <rPh sb="21" eb="23">
      <t>ホケン</t>
    </rPh>
    <rPh sb="23" eb="27">
      <t>カブシキガイシャ</t>
    </rPh>
    <phoneticPr fontId="1"/>
  </si>
  <si>
    <t>地震、津波等の天災、戦争・暴力等、入居者の故意によるもの等を除いて速やかに損害を賠償します。</t>
    <rPh sb="0" eb="2">
      <t>ジシン</t>
    </rPh>
    <rPh sb="3" eb="6">
      <t>ツナミナド</t>
    </rPh>
    <rPh sb="7" eb="9">
      <t>テンサイ</t>
    </rPh>
    <rPh sb="10" eb="12">
      <t>センソウ</t>
    </rPh>
    <rPh sb="13" eb="15">
      <t>ボウリョク</t>
    </rPh>
    <rPh sb="15" eb="16">
      <t>ナド</t>
    </rPh>
    <rPh sb="17" eb="20">
      <t>ニュウキョシャ</t>
    </rPh>
    <rPh sb="21" eb="23">
      <t>コイ</t>
    </rPh>
    <rPh sb="28" eb="29">
      <t>ナド</t>
    </rPh>
    <rPh sb="30" eb="31">
      <t>ノゾ</t>
    </rPh>
    <rPh sb="33" eb="34">
      <t>スミ</t>
    </rPh>
    <rPh sb="37" eb="39">
      <t>ソンガイ</t>
    </rPh>
    <rPh sb="40" eb="42">
      <t>バイショウ</t>
    </rPh>
    <phoneticPr fontId="1"/>
  </si>
  <si>
    <t>随時</t>
    <rPh sb="0" eb="2">
      <t>ズイジ</t>
    </rPh>
    <phoneticPr fontId="1"/>
  </si>
  <si>
    <t>２　入居希望者に交付</t>
  </si>
  <si>
    <t>１　入居希望者に公開</t>
  </si>
  <si>
    <t>フォンテーヌグループ全施設</t>
    <rPh sb="10" eb="13">
      <t>ゼンシセツ</t>
    </rPh>
    <phoneticPr fontId="1"/>
  </si>
  <si>
    <t>おむつ代、クリーニング、理美容、医師の往診・外来受診の医療費、医療機関への移送・同行に関わる交通費、役所手続きの代行、その他個人的な支出分、介護保険給付対象外費用
※入居より２年間は保証委託会社との契約が必要です。
　初回35,000円　2回目20,000円
※水光熱費は11月から3月は2,000円追加になります。</t>
    <rPh sb="131" eb="135">
      <t>スイコウネツヒ</t>
    </rPh>
    <rPh sb="138" eb="139">
      <t>ガツ</t>
    </rPh>
    <rPh sb="142" eb="143">
      <t>ガツ</t>
    </rPh>
    <rPh sb="145" eb="150">
      <t>000エン</t>
    </rPh>
    <rPh sb="150" eb="152">
      <t>ツイカ</t>
    </rPh>
    <phoneticPr fontId="1"/>
  </si>
  <si>
    <t>泉心会訪問介護</t>
    <rPh sb="0" eb="3">
      <t>イズミココロカイ</t>
    </rPh>
    <rPh sb="3" eb="7">
      <t>ホウモンカイゴ</t>
    </rPh>
    <phoneticPr fontId="1"/>
  </si>
  <si>
    <t>横浜市瀬谷区五貫目町22番地の47　アルカディアドリームD107</t>
    <rPh sb="0" eb="3">
      <t>ヨコハマシ</t>
    </rPh>
    <rPh sb="3" eb="6">
      <t>セヤク</t>
    </rPh>
    <rPh sb="6" eb="10">
      <t>ゴカンメチョウ</t>
    </rPh>
    <rPh sb="12" eb="14">
      <t>バンチ</t>
    </rPh>
    <phoneticPr fontId="1"/>
  </si>
  <si>
    <t>宮﨑クリニック</t>
    <rPh sb="0" eb="2">
      <t>ミヤザキ</t>
    </rPh>
    <phoneticPr fontId="1"/>
  </si>
  <si>
    <t>相模原市南区古淵3-18-13</t>
    <rPh sb="0" eb="4">
      <t>サガミハラシ</t>
    </rPh>
    <rPh sb="4" eb="6">
      <t>ミナミク</t>
    </rPh>
    <rPh sb="6" eb="8">
      <t>コブチ</t>
    </rPh>
    <phoneticPr fontId="1"/>
  </si>
  <si>
    <t>居宅介護支援事業所　泉心会</t>
    <rPh sb="0" eb="6">
      <t>キョタクカイゴシエン</t>
    </rPh>
    <rPh sb="6" eb="9">
      <t>ジギョウショ</t>
    </rPh>
    <rPh sb="10" eb="13">
      <t>イズミココロカイ</t>
    </rPh>
    <phoneticPr fontId="1"/>
  </si>
  <si>
    <t>大和市中央林間9-3-35　KK-1長谷川ビル201</t>
    <rPh sb="0" eb="3">
      <t>ヤマトシ</t>
    </rPh>
    <rPh sb="3" eb="7">
      <t>チュウオウリンカン</t>
    </rPh>
    <rPh sb="18" eb="21">
      <t>ハセガワ</t>
    </rPh>
    <phoneticPr fontId="1"/>
  </si>
  <si>
    <t>500円/回</t>
    <rPh sb="3" eb="4">
      <t>エン</t>
    </rPh>
    <rPh sb="5" eb="6">
      <t>カイ</t>
    </rPh>
    <phoneticPr fontId="1"/>
  </si>
  <si>
    <t>実費</t>
    <rPh sb="0" eb="2">
      <t>ジッピ</t>
    </rPh>
    <phoneticPr fontId="1"/>
  </si>
  <si>
    <t>1,000円/回</t>
    <rPh sb="5" eb="6">
      <t>エン</t>
    </rPh>
    <rPh sb="7" eb="8">
      <t>カイ</t>
    </rPh>
    <phoneticPr fontId="1"/>
  </si>
  <si>
    <t>1,000円/30分</t>
    <rPh sb="5" eb="6">
      <t>エン</t>
    </rPh>
    <rPh sb="9" eb="10">
      <t>フン</t>
    </rPh>
    <phoneticPr fontId="1"/>
  </si>
  <si>
    <t>種類に応じて</t>
    <rPh sb="0" eb="2">
      <t>シュルイ</t>
    </rPh>
    <rPh sb="3" eb="4">
      <t>オウ</t>
    </rPh>
    <phoneticPr fontId="1"/>
  </si>
  <si>
    <t xml:space="preserve">週2回は訪問介護で実施
</t>
    <rPh sb="0" eb="1">
      <t>シュウ</t>
    </rPh>
    <rPh sb="2" eb="3">
      <t>カイ</t>
    </rPh>
    <rPh sb="4" eb="8">
      <t>ホウモンカイゴ</t>
    </rPh>
    <rPh sb="9" eb="11">
      <t>ジッシ</t>
    </rPh>
    <phoneticPr fontId="1"/>
  </si>
  <si>
    <t>週2回は訪問介護で実施</t>
    <rPh sb="0" eb="1">
      <t>シュウ</t>
    </rPh>
    <rPh sb="2" eb="3">
      <t>カイ</t>
    </rPh>
    <rPh sb="4" eb="8">
      <t>ホウモンカイゴ</t>
    </rPh>
    <rPh sb="9" eb="11">
      <t>ジッシ</t>
    </rPh>
    <phoneticPr fontId="1"/>
  </si>
  <si>
    <t>見守り、移動移乗介助
代金支払い立替え等</t>
    <rPh sb="0" eb="2">
      <t>ミマモ</t>
    </rPh>
    <rPh sb="4" eb="6">
      <t>イドウ</t>
    </rPh>
    <rPh sb="6" eb="8">
      <t>イジョウ</t>
    </rPh>
    <rPh sb="8" eb="10">
      <t>カイジョ</t>
    </rPh>
    <rPh sb="11" eb="15">
      <t>ダイキンシハラ</t>
    </rPh>
    <rPh sb="16" eb="18">
      <t>タテカエ</t>
    </rPh>
    <rPh sb="19" eb="20">
      <t>ナド</t>
    </rPh>
    <phoneticPr fontId="1"/>
  </si>
  <si>
    <t>100円/回</t>
    <rPh sb="3" eb="4">
      <t>エン</t>
    </rPh>
    <rPh sb="5" eb="6">
      <t>カイ</t>
    </rPh>
    <phoneticPr fontId="1"/>
  </si>
  <si>
    <t xml:space="preserve">週1回は訪問介護で実施
</t>
    <rPh sb="0" eb="1">
      <t>シュウ</t>
    </rPh>
    <rPh sb="2" eb="3">
      <t>カイ</t>
    </rPh>
    <rPh sb="4" eb="8">
      <t>ホウモンカイゴ</t>
    </rPh>
    <rPh sb="9" eb="11">
      <t>ジッシ</t>
    </rPh>
    <phoneticPr fontId="1"/>
  </si>
  <si>
    <t>クリーニングは
利用者負担</t>
    <rPh sb="8" eb="11">
      <t>リヨウシャ</t>
    </rPh>
    <rPh sb="11" eb="13">
      <t>フタン</t>
    </rPh>
    <phoneticPr fontId="1"/>
  </si>
  <si>
    <t>体調不良時のみ対応</t>
    <rPh sb="0" eb="4">
      <t>タイチョウフリョウ</t>
    </rPh>
    <rPh sb="4" eb="5">
      <t>ジ</t>
    </rPh>
    <rPh sb="7" eb="9">
      <t>タイオウ</t>
    </rPh>
    <phoneticPr fontId="1"/>
  </si>
  <si>
    <t>訪問美容師対応</t>
    <rPh sb="0" eb="5">
      <t>ホウモンビヨウシ</t>
    </rPh>
    <rPh sb="5" eb="7">
      <t>タイオウ</t>
    </rPh>
    <phoneticPr fontId="1"/>
  </si>
  <si>
    <t>希望者のみ</t>
    <rPh sb="0" eb="3">
      <t>キボウシャ</t>
    </rPh>
    <phoneticPr fontId="1"/>
  </si>
  <si>
    <t>見守り、移動移乗介助、
代金支払い立替え等</t>
    <rPh sb="0" eb="2">
      <t>ミマモ</t>
    </rPh>
    <rPh sb="4" eb="8">
      <t>イドウイジョウ</t>
    </rPh>
    <rPh sb="8" eb="10">
      <t>カイジョ</t>
    </rPh>
    <rPh sb="12" eb="16">
      <t>ダイキンシハラ</t>
    </rPh>
    <rPh sb="17" eb="19">
      <t>タテカエ</t>
    </rPh>
    <rPh sb="20" eb="21">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</si>
</sst>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524" sqref="F524:P52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194</v>
      </c>
      <c r="H17" s="35" t="s">
        <v>468</v>
      </c>
      <c r="I17" s="32">
        <v>13</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2013</v>
      </c>
      <c r="G26" s="167"/>
      <c r="H26" s="35" t="s">
        <v>465</v>
      </c>
      <c r="I26" s="167">
        <v>5</v>
      </c>
      <c r="J26" s="167"/>
      <c r="K26" s="35" t="s">
        <v>466</v>
      </c>
      <c r="L26" s="167">
        <v>1</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2544</v>
      </c>
      <c r="I31" s="190"/>
      <c r="J31" s="190"/>
      <c r="K31" s="190"/>
      <c r="L31" s="190"/>
      <c r="M31" s="190"/>
      <c r="N31" s="190"/>
      <c r="O31" s="190"/>
      <c r="P31" s="191"/>
      <c r="S31" s="15" t="str">
        <f>IF(H31="","未記入","")</f>
        <v/>
      </c>
    </row>
    <row r="32" spans="1:20" ht="39" customHeight="1">
      <c r="B32" s="134"/>
      <c r="C32" s="121"/>
      <c r="D32" s="121"/>
      <c r="E32" s="122"/>
      <c r="F32" s="157" t="s">
        <v>2545</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246</v>
      </c>
      <c r="H33" s="35" t="s">
        <v>468</v>
      </c>
      <c r="I33" s="32">
        <v>8</v>
      </c>
      <c r="J33" s="107"/>
      <c r="K33" s="107"/>
      <c r="L33" s="107"/>
      <c r="M33" s="107"/>
      <c r="N33" s="107"/>
      <c r="O33" s="107"/>
      <c r="P33" s="172"/>
      <c r="S33" s="15" t="str">
        <f>IF(OR(G33="",I33=""),"未記入","")</f>
        <v/>
      </c>
    </row>
    <row r="34" spans="2:20" ht="58.5" customHeight="1">
      <c r="B34" s="134"/>
      <c r="C34" s="121"/>
      <c r="D34" s="121"/>
      <c r="E34" s="122"/>
      <c r="F34" s="96" t="s">
        <v>2546</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2547</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2548</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2549</v>
      </c>
      <c r="K43" s="35" t="s">
        <v>468</v>
      </c>
      <c r="L43" s="11" t="s">
        <v>2550</v>
      </c>
      <c r="M43" s="35" t="s">
        <v>468</v>
      </c>
      <c r="N43" s="11" t="s">
        <v>2551</v>
      </c>
      <c r="O43" s="136"/>
      <c r="P43" s="137"/>
      <c r="S43" s="15" t="str">
        <f>IF(OR(J43="",L43="",N43=""),"未記入","")</f>
        <v/>
      </c>
    </row>
    <row r="44" spans="2:20" ht="20.100000000000001" customHeight="1">
      <c r="B44" s="153"/>
      <c r="C44" s="95"/>
      <c r="D44" s="95"/>
      <c r="E44" s="95"/>
      <c r="F44" s="95" t="s">
        <v>15</v>
      </c>
      <c r="G44" s="95"/>
      <c r="H44" s="95"/>
      <c r="I44" s="95"/>
      <c r="J44" s="64" t="s">
        <v>2549</v>
      </c>
      <c r="K44" s="35" t="s">
        <v>468</v>
      </c>
      <c r="L44" s="63" t="s">
        <v>2550</v>
      </c>
      <c r="M44" s="35" t="s">
        <v>468</v>
      </c>
      <c r="N44" s="63" t="s">
        <v>2552</v>
      </c>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2541</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2553</v>
      </c>
      <c r="K48" s="87"/>
      <c r="L48" s="87"/>
      <c r="M48" s="87"/>
      <c r="N48" s="87"/>
      <c r="O48" s="78"/>
      <c r="P48" s="88"/>
    </row>
    <row r="49" spans="1:20" ht="20.100000000000001" customHeight="1">
      <c r="B49" s="153"/>
      <c r="C49" s="95"/>
      <c r="D49" s="95"/>
      <c r="E49" s="95"/>
      <c r="F49" s="95" t="s">
        <v>18</v>
      </c>
      <c r="G49" s="95"/>
      <c r="H49" s="95"/>
      <c r="I49" s="95"/>
      <c r="J49" s="87" t="s">
        <v>2554</v>
      </c>
      <c r="K49" s="87"/>
      <c r="L49" s="87"/>
      <c r="M49" s="87"/>
      <c r="N49" s="87"/>
      <c r="O49" s="78"/>
      <c r="P49" s="88"/>
    </row>
    <row r="50" spans="1:20" ht="20.100000000000001" customHeight="1">
      <c r="B50" s="195" t="s">
        <v>28</v>
      </c>
      <c r="C50" s="196"/>
      <c r="D50" s="196"/>
      <c r="E50" s="196"/>
      <c r="F50" s="196"/>
      <c r="G50" s="196"/>
      <c r="H50" s="196"/>
      <c r="I50" s="196"/>
      <c r="J50" s="166">
        <v>2018</v>
      </c>
      <c r="K50" s="167"/>
      <c r="L50" s="35" t="s">
        <v>465</v>
      </c>
      <c r="M50" s="61">
        <v>10</v>
      </c>
      <c r="N50" s="35" t="s">
        <v>466</v>
      </c>
      <c r="O50" s="61">
        <v>31</v>
      </c>
      <c r="P50" s="37" t="s">
        <v>467</v>
      </c>
      <c r="S50" s="15" t="str">
        <f>IF(OR(J50="",M50="",O50=""),"未記入","")</f>
        <v/>
      </c>
    </row>
    <row r="51" spans="1:20" ht="20.100000000000001" customHeight="1" thickBot="1">
      <c r="B51" s="197" t="s">
        <v>29</v>
      </c>
      <c r="C51" s="198"/>
      <c r="D51" s="198"/>
      <c r="E51" s="198"/>
      <c r="F51" s="198"/>
      <c r="G51" s="198"/>
      <c r="H51" s="198"/>
      <c r="I51" s="198"/>
      <c r="J51" s="199">
        <v>2019</v>
      </c>
      <c r="K51" s="200"/>
      <c r="L51" s="36" t="s">
        <v>465</v>
      </c>
      <c r="M51" s="62">
        <v>1</v>
      </c>
      <c r="N51" s="36" t="s">
        <v>466</v>
      </c>
      <c r="O51" s="62">
        <v>7</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2555</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836.19</v>
      </c>
      <c r="H61" s="148"/>
      <c r="I61" s="148"/>
      <c r="J61" s="148"/>
      <c r="K61" s="216"/>
      <c r="L61" s="215" t="s">
        <v>496</v>
      </c>
      <c r="M61" s="203"/>
      <c r="N61" s="203"/>
      <c r="O61" s="203"/>
      <c r="P61" s="217"/>
    </row>
    <row r="62" spans="1:20" ht="20.100000000000001" customHeight="1">
      <c r="B62" s="153"/>
      <c r="C62" s="95"/>
      <c r="D62" s="81" t="s">
        <v>39</v>
      </c>
      <c r="E62" s="82"/>
      <c r="F62" s="119"/>
      <c r="G62" s="87" t="s">
        <v>2556</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2384</v>
      </c>
      <c r="L64" s="79"/>
      <c r="M64" s="79"/>
      <c r="N64" s="79"/>
      <c r="O64" s="79"/>
      <c r="P64" s="80"/>
    </row>
    <row r="65" spans="2:16" ht="20.100000000000001" customHeight="1">
      <c r="B65" s="153"/>
      <c r="C65" s="95"/>
      <c r="D65" s="206"/>
      <c r="E65" s="139"/>
      <c r="F65" s="140"/>
      <c r="G65" s="218"/>
      <c r="H65" s="76" t="s">
        <v>419</v>
      </c>
      <c r="I65" s="76"/>
      <c r="J65" s="77"/>
      <c r="K65" s="78" t="s">
        <v>2557</v>
      </c>
      <c r="L65" s="79"/>
      <c r="M65" s="79"/>
      <c r="N65" s="79"/>
      <c r="O65" s="79"/>
      <c r="P65" s="80"/>
    </row>
    <row r="66" spans="2:16" ht="20.100000000000001" customHeight="1">
      <c r="B66" s="153"/>
      <c r="C66" s="95"/>
      <c r="D66" s="206"/>
      <c r="E66" s="139"/>
      <c r="F66" s="140"/>
      <c r="G66" s="218"/>
      <c r="H66" s="81" t="s">
        <v>420</v>
      </c>
      <c r="I66" s="82"/>
      <c r="J66" s="119"/>
      <c r="K66" s="78" t="s">
        <v>2558</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2018</v>
      </c>
      <c r="L68" s="39" t="s">
        <v>465</v>
      </c>
      <c r="M68" s="61">
        <v>9</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2048</v>
      </c>
      <c r="L70" s="39" t="s">
        <v>465</v>
      </c>
      <c r="M70" s="61">
        <v>8</v>
      </c>
      <c r="N70" s="39" t="s">
        <v>466</v>
      </c>
      <c r="O70" s="61">
        <v>31</v>
      </c>
      <c r="P70" s="40" t="s">
        <v>467</v>
      </c>
    </row>
    <row r="71" spans="2:16" ht="20.100000000000001" customHeight="1">
      <c r="B71" s="153"/>
      <c r="C71" s="95"/>
      <c r="D71" s="120"/>
      <c r="E71" s="121"/>
      <c r="F71" s="122"/>
      <c r="G71" s="219"/>
      <c r="H71" s="76" t="s">
        <v>421</v>
      </c>
      <c r="I71" s="76"/>
      <c r="J71" s="77"/>
      <c r="K71" s="78" t="s">
        <v>2557</v>
      </c>
      <c r="L71" s="79"/>
      <c r="M71" s="79"/>
      <c r="N71" s="79"/>
      <c r="O71" s="79"/>
      <c r="P71" s="80"/>
    </row>
    <row r="72" spans="2:16" ht="20.100000000000001" customHeight="1">
      <c r="B72" s="433" t="s">
        <v>2355</v>
      </c>
      <c r="C72" s="434"/>
      <c r="D72" s="81" t="s">
        <v>40</v>
      </c>
      <c r="E72" s="82"/>
      <c r="F72" s="119"/>
      <c r="G72" s="135" t="s">
        <v>41</v>
      </c>
      <c r="H72" s="136"/>
      <c r="I72" s="136"/>
      <c r="J72" s="232"/>
      <c r="K72" s="78">
        <v>708.01</v>
      </c>
      <c r="L72" s="79"/>
      <c r="M72" s="79"/>
      <c r="N72" s="76" t="s">
        <v>471</v>
      </c>
      <c r="O72" s="76"/>
      <c r="P72" s="201"/>
    </row>
    <row r="73" spans="2:16" ht="20.100000000000001" customHeight="1">
      <c r="B73" s="435"/>
      <c r="C73" s="436"/>
      <c r="D73" s="120"/>
      <c r="E73" s="121"/>
      <c r="F73" s="122"/>
      <c r="G73" s="196" t="s">
        <v>42</v>
      </c>
      <c r="H73" s="196"/>
      <c r="I73" s="196"/>
      <c r="J73" s="196"/>
      <c r="K73" s="78">
        <v>708.01</v>
      </c>
      <c r="L73" s="79"/>
      <c r="M73" s="79"/>
      <c r="N73" s="76" t="s">
        <v>471</v>
      </c>
      <c r="O73" s="76"/>
      <c r="P73" s="201"/>
    </row>
    <row r="74" spans="2:16" ht="20.100000000000001" customHeight="1">
      <c r="B74" s="435"/>
      <c r="C74" s="436"/>
      <c r="D74" s="95" t="s">
        <v>43</v>
      </c>
      <c r="E74" s="95"/>
      <c r="F74" s="95"/>
      <c r="G74" s="87" t="s">
        <v>2559</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2560</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2561</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2558</v>
      </c>
      <c r="L83" s="79"/>
      <c r="M83" s="79"/>
      <c r="N83" s="79"/>
      <c r="O83" s="79"/>
      <c r="P83" s="80"/>
    </row>
    <row r="84" spans="2:19" ht="20.100000000000001" customHeight="1">
      <c r="B84" s="435"/>
      <c r="C84" s="436"/>
      <c r="D84" s="95"/>
      <c r="E84" s="95"/>
      <c r="F84" s="95"/>
      <c r="G84" s="218"/>
      <c r="H84" s="81" t="s">
        <v>420</v>
      </c>
      <c r="I84" s="82"/>
      <c r="J84" s="119"/>
      <c r="K84" s="78" t="s">
        <v>2557</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2018</v>
      </c>
      <c r="L86" s="39" t="s">
        <v>465</v>
      </c>
      <c r="M86" s="61">
        <v>9</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2048</v>
      </c>
      <c r="L88" s="39" t="s">
        <v>465</v>
      </c>
      <c r="M88" s="61">
        <v>8</v>
      </c>
      <c r="N88" s="39" t="s">
        <v>466</v>
      </c>
      <c r="O88" s="61">
        <v>31</v>
      </c>
      <c r="P88" s="40" t="s">
        <v>467</v>
      </c>
    </row>
    <row r="89" spans="2:19" ht="20.100000000000001" customHeight="1">
      <c r="B89" s="437"/>
      <c r="C89" s="438"/>
      <c r="D89" s="95"/>
      <c r="E89" s="95"/>
      <c r="F89" s="95"/>
      <c r="G89" s="219"/>
      <c r="H89" s="76" t="s">
        <v>421</v>
      </c>
      <c r="I89" s="76"/>
      <c r="J89" s="77"/>
      <c r="K89" s="78" t="s">
        <v>2557</v>
      </c>
      <c r="L89" s="79"/>
      <c r="M89" s="79"/>
      <c r="N89" s="79"/>
      <c r="O89" s="79"/>
      <c r="P89" s="80"/>
    </row>
    <row r="90" spans="2:19" ht="20.100000000000001" customHeight="1">
      <c r="B90" s="153" t="s">
        <v>45</v>
      </c>
      <c r="C90" s="95"/>
      <c r="D90" s="237" t="s">
        <v>46</v>
      </c>
      <c r="E90" s="82"/>
      <c r="F90" s="119"/>
      <c r="G90" s="87" t="s">
        <v>2562</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13.66</v>
      </c>
      <c r="K95" s="50" t="s">
        <v>471</v>
      </c>
      <c r="L95" s="78">
        <v>26</v>
      </c>
      <c r="M95" s="160"/>
      <c r="N95" s="150" t="s">
        <v>2396</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1</v>
      </c>
      <c r="H105" s="77" t="s">
        <v>473</v>
      </c>
      <c r="I105" s="244" t="s">
        <v>66</v>
      </c>
      <c r="J105" s="244"/>
      <c r="K105" s="244"/>
      <c r="L105" s="244"/>
      <c r="M105" s="244"/>
      <c r="N105" s="78">
        <v>1</v>
      </c>
      <c r="O105" s="79"/>
      <c r="P105" s="37" t="s">
        <v>473</v>
      </c>
    </row>
    <row r="106" spans="2:19" ht="20.100000000000001" customHeight="1">
      <c r="B106" s="242"/>
      <c r="C106" s="243"/>
      <c r="D106" s="84"/>
      <c r="E106" s="85"/>
      <c r="F106" s="86"/>
      <c r="G106" s="78"/>
      <c r="H106" s="77"/>
      <c r="I106" s="239" t="s">
        <v>67</v>
      </c>
      <c r="J106" s="239"/>
      <c r="K106" s="239"/>
      <c r="L106" s="239"/>
      <c r="M106" s="239"/>
      <c r="N106" s="78">
        <v>1</v>
      </c>
      <c r="O106" s="79"/>
      <c r="P106" s="37" t="s">
        <v>473</v>
      </c>
    </row>
    <row r="107" spans="2:19" ht="20.100000000000001" customHeight="1">
      <c r="B107" s="242"/>
      <c r="C107" s="243"/>
      <c r="D107" s="81" t="s">
        <v>64</v>
      </c>
      <c r="E107" s="82"/>
      <c r="F107" s="119"/>
      <c r="G107" s="240">
        <v>2</v>
      </c>
      <c r="H107" s="119" t="s">
        <v>473</v>
      </c>
      <c r="I107" s="95" t="s">
        <v>68</v>
      </c>
      <c r="J107" s="95"/>
      <c r="K107" s="95"/>
      <c r="L107" s="95"/>
      <c r="M107" s="95"/>
      <c r="N107" s="78">
        <v>2</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v>1</v>
      </c>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2557</v>
      </c>
      <c r="H113" s="87"/>
      <c r="I113" s="87"/>
      <c r="J113" s="87"/>
      <c r="K113" s="87"/>
      <c r="L113" s="87"/>
      <c r="M113" s="87"/>
      <c r="N113" s="87"/>
      <c r="O113" s="78"/>
      <c r="P113" s="88"/>
    </row>
    <row r="114" spans="2:16" ht="20.100000000000001" customHeight="1">
      <c r="B114" s="242"/>
      <c r="C114" s="243"/>
      <c r="D114" s="237" t="s">
        <v>79</v>
      </c>
      <c r="E114" s="221"/>
      <c r="F114" s="222"/>
      <c r="G114" s="240" t="s">
        <v>2558</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2563</v>
      </c>
      <c r="H116" s="87"/>
      <c r="I116" s="87"/>
      <c r="J116" s="87"/>
      <c r="K116" s="87"/>
      <c r="L116" s="87"/>
      <c r="M116" s="87"/>
      <c r="N116" s="87"/>
      <c r="O116" s="78"/>
      <c r="P116" s="88"/>
    </row>
    <row r="117" spans="2:16" ht="20.100000000000001" customHeight="1">
      <c r="B117" s="220" t="s">
        <v>70</v>
      </c>
      <c r="C117" s="222"/>
      <c r="D117" s="75" t="s">
        <v>72</v>
      </c>
      <c r="E117" s="76"/>
      <c r="F117" s="77"/>
      <c r="G117" s="87" t="s">
        <v>2557</v>
      </c>
      <c r="H117" s="87"/>
      <c r="I117" s="87"/>
      <c r="J117" s="87"/>
      <c r="K117" s="87"/>
      <c r="L117" s="87"/>
      <c r="M117" s="87"/>
      <c r="N117" s="87"/>
      <c r="O117" s="78"/>
      <c r="P117" s="88"/>
    </row>
    <row r="118" spans="2:16" ht="20.100000000000001" customHeight="1">
      <c r="B118" s="223"/>
      <c r="C118" s="225"/>
      <c r="D118" s="84" t="s">
        <v>73</v>
      </c>
      <c r="E118" s="85"/>
      <c r="F118" s="86"/>
      <c r="G118" s="87" t="s">
        <v>2557</v>
      </c>
      <c r="H118" s="87"/>
      <c r="I118" s="87"/>
      <c r="J118" s="87"/>
      <c r="K118" s="87"/>
      <c r="L118" s="87"/>
      <c r="M118" s="87"/>
      <c r="N118" s="87"/>
      <c r="O118" s="78"/>
      <c r="P118" s="88"/>
    </row>
    <row r="119" spans="2:16" ht="20.100000000000001" customHeight="1">
      <c r="B119" s="223"/>
      <c r="C119" s="225"/>
      <c r="D119" s="245" t="s">
        <v>74</v>
      </c>
      <c r="E119" s="246"/>
      <c r="F119" s="247"/>
      <c r="G119" s="87" t="s">
        <v>2557</v>
      </c>
      <c r="H119" s="87"/>
      <c r="I119" s="87"/>
      <c r="J119" s="87"/>
      <c r="K119" s="87"/>
      <c r="L119" s="87"/>
      <c r="M119" s="87"/>
      <c r="N119" s="87"/>
      <c r="O119" s="78"/>
      <c r="P119" s="88"/>
    </row>
    <row r="120" spans="2:16" ht="20.100000000000001" customHeight="1">
      <c r="B120" s="223"/>
      <c r="C120" s="225"/>
      <c r="D120" s="75" t="s">
        <v>75</v>
      </c>
      <c r="E120" s="76"/>
      <c r="F120" s="77"/>
      <c r="G120" s="87" t="s">
        <v>2557</v>
      </c>
      <c r="H120" s="87"/>
      <c r="I120" s="87"/>
      <c r="J120" s="87"/>
      <c r="K120" s="87"/>
      <c r="L120" s="87"/>
      <c r="M120" s="87"/>
      <c r="N120" s="87"/>
      <c r="O120" s="78"/>
      <c r="P120" s="88"/>
    </row>
    <row r="121" spans="2:16" ht="20.100000000000001" customHeight="1">
      <c r="B121" s="223"/>
      <c r="C121" s="225"/>
      <c r="D121" s="75" t="s">
        <v>76</v>
      </c>
      <c r="E121" s="76"/>
      <c r="F121" s="77"/>
      <c r="G121" s="87" t="s">
        <v>2557</v>
      </c>
      <c r="H121" s="87"/>
      <c r="I121" s="87"/>
      <c r="J121" s="87"/>
      <c r="K121" s="87"/>
      <c r="L121" s="87"/>
      <c r="M121" s="87"/>
      <c r="N121" s="87"/>
      <c r="O121" s="78"/>
      <c r="P121" s="88"/>
    </row>
    <row r="122" spans="2:16" ht="20.100000000000001" customHeight="1">
      <c r="B122" s="248"/>
      <c r="C122" s="249"/>
      <c r="D122" s="75" t="s">
        <v>77</v>
      </c>
      <c r="E122" s="76"/>
      <c r="F122" s="77"/>
      <c r="G122" s="87" t="s">
        <v>2557</v>
      </c>
      <c r="H122" s="87"/>
      <c r="I122" s="87"/>
      <c r="J122" s="87"/>
      <c r="K122" s="87"/>
      <c r="L122" s="87"/>
      <c r="M122" s="87"/>
      <c r="N122" s="87"/>
      <c r="O122" s="78"/>
      <c r="P122" s="88"/>
    </row>
    <row r="123" spans="2:16" ht="20.100000000000001" customHeight="1">
      <c r="B123" s="220" t="s">
        <v>411</v>
      </c>
      <c r="C123" s="222"/>
      <c r="D123" s="75" t="s">
        <v>429</v>
      </c>
      <c r="E123" s="76"/>
      <c r="F123" s="77"/>
      <c r="G123" s="87" t="s">
        <v>2564</v>
      </c>
      <c r="H123" s="87"/>
      <c r="I123" s="87"/>
      <c r="J123" s="87"/>
      <c r="K123" s="87"/>
      <c r="L123" s="87"/>
      <c r="M123" s="87"/>
      <c r="N123" s="87"/>
      <c r="O123" s="78"/>
      <c r="P123" s="88"/>
    </row>
    <row r="124" spans="2:16" ht="20.100000000000001" customHeight="1">
      <c r="B124" s="223"/>
      <c r="C124" s="225"/>
      <c r="D124" s="84" t="s">
        <v>430</v>
      </c>
      <c r="E124" s="85"/>
      <c r="F124" s="86"/>
      <c r="G124" s="87" t="s">
        <v>2565</v>
      </c>
      <c r="H124" s="87"/>
      <c r="I124" s="87"/>
      <c r="J124" s="87"/>
      <c r="K124" s="87"/>
      <c r="L124" s="87"/>
      <c r="M124" s="87"/>
      <c r="N124" s="87"/>
      <c r="O124" s="78"/>
      <c r="P124" s="88"/>
    </row>
    <row r="125" spans="2:16" ht="20.100000000000001" customHeight="1">
      <c r="B125" s="223"/>
      <c r="C125" s="225"/>
      <c r="D125" s="245" t="s">
        <v>431</v>
      </c>
      <c r="E125" s="246"/>
      <c r="F125" s="247"/>
      <c r="G125" s="87" t="s">
        <v>2566</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2567</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2568</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2569</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2569</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2569</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2569</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2569</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2569</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2570</v>
      </c>
      <c r="G197" s="203" t="s">
        <v>455</v>
      </c>
      <c r="H197" s="203"/>
      <c r="I197" s="203"/>
      <c r="J197" s="203"/>
      <c r="K197" s="203"/>
      <c r="L197" s="203"/>
      <c r="M197" s="203"/>
      <c r="N197" s="203"/>
      <c r="O197" s="203"/>
      <c r="P197" s="217"/>
    </row>
    <row r="198" spans="1:20" ht="20.100000000000001" customHeight="1">
      <c r="B198" s="153"/>
      <c r="C198" s="95"/>
      <c r="D198" s="95"/>
      <c r="E198" s="95"/>
      <c r="F198" s="14" t="s">
        <v>2570</v>
      </c>
      <c r="G198" s="76" t="s">
        <v>456</v>
      </c>
      <c r="H198" s="76"/>
      <c r="I198" s="76"/>
      <c r="J198" s="76"/>
      <c r="K198" s="76"/>
      <c r="L198" s="76"/>
      <c r="M198" s="76"/>
      <c r="N198" s="76"/>
      <c r="O198" s="76"/>
      <c r="P198" s="201"/>
    </row>
    <row r="199" spans="1:20" ht="20.100000000000001" customHeight="1">
      <c r="B199" s="153"/>
      <c r="C199" s="95"/>
      <c r="D199" s="95"/>
      <c r="E199" s="95"/>
      <c r="F199" s="14" t="s">
        <v>2570</v>
      </c>
      <c r="G199" s="76" t="s">
        <v>457</v>
      </c>
      <c r="H199" s="76"/>
      <c r="I199" s="76"/>
      <c r="J199" s="76"/>
      <c r="K199" s="76"/>
      <c r="L199" s="76"/>
      <c r="M199" s="76"/>
      <c r="N199" s="76"/>
      <c r="O199" s="76"/>
      <c r="P199" s="201"/>
    </row>
    <row r="200" spans="1:20" ht="79.5" customHeight="1">
      <c r="B200" s="153"/>
      <c r="C200" s="95"/>
      <c r="D200" s="95"/>
      <c r="E200" s="95"/>
      <c r="F200" s="14" t="s">
        <v>2570</v>
      </c>
      <c r="G200" s="76" t="s">
        <v>432</v>
      </c>
      <c r="H200" s="76"/>
      <c r="I200" s="77"/>
      <c r="J200" s="92" t="s">
        <v>2571</v>
      </c>
      <c r="K200" s="105"/>
      <c r="L200" s="105"/>
      <c r="M200" s="105"/>
      <c r="N200" s="105"/>
      <c r="O200" s="105"/>
      <c r="P200" s="106"/>
    </row>
    <row r="201" spans="1:20" ht="39.950000000000003" customHeight="1">
      <c r="B201" s="291" t="s">
        <v>101</v>
      </c>
      <c r="C201" s="292"/>
      <c r="D201" s="107">
        <v>1</v>
      </c>
      <c r="E201" s="108"/>
      <c r="F201" s="95" t="s">
        <v>5</v>
      </c>
      <c r="G201" s="95"/>
      <c r="H201" s="95"/>
      <c r="I201" s="96" t="s">
        <v>2572</v>
      </c>
      <c r="J201" s="97"/>
      <c r="K201" s="97"/>
      <c r="L201" s="97"/>
      <c r="M201" s="97"/>
      <c r="N201" s="97"/>
      <c r="O201" s="98"/>
      <c r="P201" s="99"/>
    </row>
    <row r="202" spans="1:20" ht="39.950000000000003" customHeight="1">
      <c r="B202" s="293"/>
      <c r="C202" s="294"/>
      <c r="D202" s="109"/>
      <c r="E202" s="110"/>
      <c r="F202" s="95" t="s">
        <v>103</v>
      </c>
      <c r="G202" s="95"/>
      <c r="H202" s="95"/>
      <c r="I202" s="96" t="s">
        <v>2573</v>
      </c>
      <c r="J202" s="97"/>
      <c r="K202" s="97"/>
      <c r="L202" s="97"/>
      <c r="M202" s="97"/>
      <c r="N202" s="97"/>
      <c r="O202" s="98"/>
      <c r="P202" s="99"/>
    </row>
    <row r="203" spans="1:20" ht="79.5" customHeight="1">
      <c r="B203" s="293"/>
      <c r="C203" s="294"/>
      <c r="D203" s="109"/>
      <c r="E203" s="110"/>
      <c r="F203" s="95" t="s">
        <v>104</v>
      </c>
      <c r="G203" s="95"/>
      <c r="H203" s="95"/>
      <c r="I203" s="96" t="s">
        <v>2574</v>
      </c>
      <c r="J203" s="97"/>
      <c r="K203" s="97"/>
      <c r="L203" s="97"/>
      <c r="M203" s="97"/>
      <c r="N203" s="97"/>
      <c r="O203" s="98"/>
      <c r="P203" s="99"/>
    </row>
    <row r="204" spans="1:20" ht="79.5" customHeight="1">
      <c r="B204" s="293"/>
      <c r="C204" s="294"/>
      <c r="D204" s="109"/>
      <c r="E204" s="110"/>
      <c r="F204" s="95" t="s">
        <v>413</v>
      </c>
      <c r="G204" s="95"/>
      <c r="H204" s="95"/>
      <c r="I204" s="96" t="s">
        <v>2575</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2557</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2557</v>
      </c>
      <c r="N206" s="79"/>
      <c r="O206" s="79"/>
      <c r="P206" s="80"/>
      <c r="T206" s="69"/>
    </row>
    <row r="207" spans="1:20" ht="39.950000000000003" customHeight="1">
      <c r="B207" s="293"/>
      <c r="C207" s="294"/>
      <c r="D207" s="107">
        <v>2</v>
      </c>
      <c r="E207" s="108"/>
      <c r="F207" s="95" t="s">
        <v>5</v>
      </c>
      <c r="G207" s="95"/>
      <c r="H207" s="95"/>
      <c r="I207" s="92" t="s">
        <v>2576</v>
      </c>
      <c r="J207" s="93"/>
      <c r="K207" s="93"/>
      <c r="L207" s="93"/>
      <c r="M207" s="93"/>
      <c r="N207" s="93"/>
      <c r="O207" s="93"/>
      <c r="P207" s="94"/>
    </row>
    <row r="208" spans="1:20" ht="39.950000000000003" customHeight="1">
      <c r="B208" s="293"/>
      <c r="C208" s="294"/>
      <c r="D208" s="109"/>
      <c r="E208" s="110"/>
      <c r="F208" s="95" t="s">
        <v>103</v>
      </c>
      <c r="G208" s="95"/>
      <c r="H208" s="95"/>
      <c r="I208" s="96" t="s">
        <v>2577</v>
      </c>
      <c r="J208" s="97"/>
      <c r="K208" s="97"/>
      <c r="L208" s="97"/>
      <c r="M208" s="97"/>
      <c r="N208" s="97"/>
      <c r="O208" s="98"/>
      <c r="P208" s="99"/>
    </row>
    <row r="209" spans="1:20" ht="79.5" customHeight="1">
      <c r="B209" s="293"/>
      <c r="C209" s="294"/>
      <c r="D209" s="109"/>
      <c r="E209" s="110"/>
      <c r="F209" s="95" t="s">
        <v>104</v>
      </c>
      <c r="G209" s="95"/>
      <c r="H209" s="95"/>
      <c r="I209" s="96" t="s">
        <v>2578</v>
      </c>
      <c r="J209" s="97"/>
      <c r="K209" s="97"/>
      <c r="L209" s="97"/>
      <c r="M209" s="97"/>
      <c r="N209" s="97"/>
      <c r="O209" s="98"/>
      <c r="P209" s="99"/>
    </row>
    <row r="210" spans="1:20" ht="79.5" customHeight="1">
      <c r="B210" s="293"/>
      <c r="C210" s="294"/>
      <c r="D210" s="109"/>
      <c r="E210" s="110"/>
      <c r="F210" s="95" t="s">
        <v>413</v>
      </c>
      <c r="G210" s="95"/>
      <c r="H210" s="95"/>
      <c r="I210" s="96" t="s">
        <v>2579</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2557</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2557</v>
      </c>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2557</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t="s">
        <v>2572</v>
      </c>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t="s">
        <v>2573</v>
      </c>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2580</v>
      </c>
      <c r="J235" s="97"/>
      <c r="K235" s="97"/>
      <c r="L235" s="97"/>
      <c r="M235" s="97"/>
      <c r="N235" s="97"/>
      <c r="O235" s="98"/>
      <c r="P235" s="99"/>
    </row>
    <row r="236" spans="1:20" ht="39.950000000000003" customHeight="1">
      <c r="B236" s="293"/>
      <c r="C236" s="294"/>
      <c r="D236" s="288"/>
      <c r="E236" s="110"/>
      <c r="F236" s="95" t="s">
        <v>103</v>
      </c>
      <c r="G236" s="95"/>
      <c r="H236" s="95"/>
      <c r="I236" s="96" t="s">
        <v>2581</v>
      </c>
      <c r="J236" s="97"/>
      <c r="K236" s="97"/>
      <c r="L236" s="97"/>
      <c r="M236" s="97"/>
      <c r="N236" s="97"/>
      <c r="O236" s="98"/>
      <c r="P236" s="99"/>
    </row>
    <row r="237" spans="1:20" ht="39.950000000000003" customHeight="1">
      <c r="B237" s="293"/>
      <c r="C237" s="294"/>
      <c r="D237" s="288"/>
      <c r="E237" s="110"/>
      <c r="F237" s="194" t="s">
        <v>105</v>
      </c>
      <c r="G237" s="194"/>
      <c r="H237" s="194"/>
      <c r="I237" s="96" t="s">
        <v>2582</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2570</v>
      </c>
      <c r="G245" s="286" t="s">
        <v>432</v>
      </c>
      <c r="H245" s="76"/>
      <c r="I245" s="77"/>
      <c r="J245" s="92" t="s">
        <v>2583</v>
      </c>
      <c r="K245" s="105"/>
      <c r="L245" s="105"/>
      <c r="M245" s="105"/>
      <c r="N245" s="105"/>
      <c r="O245" s="105"/>
      <c r="P245" s="106"/>
    </row>
    <row r="246" spans="2:16" ht="120" customHeight="1">
      <c r="B246" s="153" t="s">
        <v>109</v>
      </c>
      <c r="C246" s="95"/>
      <c r="D246" s="95"/>
      <c r="E246" s="95"/>
      <c r="F246" s="92" t="s">
        <v>2584</v>
      </c>
      <c r="G246" s="93"/>
      <c r="H246" s="93"/>
      <c r="I246" s="93"/>
      <c r="J246" s="93"/>
      <c r="K246" s="93"/>
      <c r="L246" s="93"/>
      <c r="M246" s="93"/>
      <c r="N246" s="93"/>
      <c r="O246" s="93"/>
      <c r="P246" s="94"/>
    </row>
    <row r="247" spans="2:16" ht="120" customHeight="1">
      <c r="B247" s="153" t="s">
        <v>110</v>
      </c>
      <c r="C247" s="95"/>
      <c r="D247" s="95"/>
      <c r="E247" s="95"/>
      <c r="F247" s="92" t="s">
        <v>2585</v>
      </c>
      <c r="G247" s="93"/>
      <c r="H247" s="93"/>
      <c r="I247" s="93"/>
      <c r="J247" s="93"/>
      <c r="K247" s="93"/>
      <c r="L247" s="93"/>
      <c r="M247" s="93"/>
      <c r="N247" s="93"/>
      <c r="O247" s="93"/>
      <c r="P247" s="94"/>
    </row>
    <row r="248" spans="2:16" ht="20.100000000000001" customHeight="1">
      <c r="B248" s="153" t="s">
        <v>111</v>
      </c>
      <c r="C248" s="95"/>
      <c r="D248" s="95"/>
      <c r="E248" s="95"/>
      <c r="F248" s="78" t="s">
        <v>2557</v>
      </c>
      <c r="G248" s="79"/>
      <c r="H248" s="79"/>
      <c r="I248" s="79"/>
      <c r="J248" s="79"/>
      <c r="K248" s="79"/>
      <c r="L248" s="79"/>
      <c r="M248" s="79"/>
      <c r="N248" s="79"/>
      <c r="O248" s="79"/>
      <c r="P248" s="80"/>
    </row>
    <row r="249" spans="2:16" ht="120" customHeight="1">
      <c r="B249" s="153" t="s">
        <v>112</v>
      </c>
      <c r="C249" s="95"/>
      <c r="D249" s="95"/>
      <c r="E249" s="95"/>
      <c r="F249" s="92" t="s">
        <v>2586</v>
      </c>
      <c r="G249" s="93"/>
      <c r="H249" s="93"/>
      <c r="I249" s="93"/>
      <c r="J249" s="93"/>
      <c r="K249" s="93"/>
      <c r="L249" s="93"/>
      <c r="M249" s="93"/>
      <c r="N249" s="93"/>
      <c r="O249" s="93"/>
      <c r="P249" s="94"/>
    </row>
    <row r="250" spans="2:16" ht="20.100000000000001" customHeight="1">
      <c r="B250" s="305" t="s">
        <v>114</v>
      </c>
      <c r="C250" s="297"/>
      <c r="D250" s="297"/>
      <c r="E250" s="297"/>
      <c r="F250" s="78" t="s">
        <v>2558</v>
      </c>
      <c r="G250" s="79"/>
      <c r="H250" s="79"/>
      <c r="I250" s="79"/>
      <c r="J250" s="79"/>
      <c r="K250" s="79"/>
      <c r="L250" s="79"/>
      <c r="M250" s="79"/>
      <c r="N250" s="79"/>
      <c r="O250" s="79"/>
      <c r="P250" s="80"/>
    </row>
    <row r="251" spans="2:16" ht="20.100000000000001" customHeight="1">
      <c r="B251" s="306" t="s">
        <v>115</v>
      </c>
      <c r="C251" s="298"/>
      <c r="D251" s="297" t="s">
        <v>116</v>
      </c>
      <c r="E251" s="297"/>
      <c r="F251" s="78" t="s">
        <v>2558</v>
      </c>
      <c r="G251" s="79"/>
      <c r="H251" s="79"/>
      <c r="I251" s="79"/>
      <c r="J251" s="79"/>
      <c r="K251" s="79"/>
      <c r="L251" s="79"/>
      <c r="M251" s="79"/>
      <c r="N251" s="79"/>
      <c r="O251" s="79"/>
      <c r="P251" s="80"/>
    </row>
    <row r="252" spans="2:16" ht="20.100000000000001" customHeight="1">
      <c r="B252" s="306"/>
      <c r="C252" s="298"/>
      <c r="D252" s="297" t="s">
        <v>117</v>
      </c>
      <c r="E252" s="297"/>
      <c r="F252" s="78" t="s">
        <v>2558</v>
      </c>
      <c r="G252" s="79"/>
      <c r="H252" s="79"/>
      <c r="I252" s="79"/>
      <c r="J252" s="79"/>
      <c r="K252" s="79"/>
      <c r="L252" s="79"/>
      <c r="M252" s="79"/>
      <c r="N252" s="79"/>
      <c r="O252" s="79"/>
      <c r="P252" s="80"/>
    </row>
    <row r="253" spans="2:16" ht="20.100000000000001" customHeight="1">
      <c r="B253" s="306"/>
      <c r="C253" s="298"/>
      <c r="D253" s="297" t="s">
        <v>118</v>
      </c>
      <c r="E253" s="297"/>
      <c r="F253" s="78" t="s">
        <v>2558</v>
      </c>
      <c r="G253" s="79"/>
      <c r="H253" s="79"/>
      <c r="I253" s="79"/>
      <c r="J253" s="79"/>
      <c r="K253" s="79"/>
      <c r="L253" s="79"/>
      <c r="M253" s="79"/>
      <c r="N253" s="79"/>
      <c r="O253" s="79"/>
      <c r="P253" s="80"/>
    </row>
    <row r="254" spans="2:16" ht="20.100000000000001" customHeight="1">
      <c r="B254" s="306"/>
      <c r="C254" s="298"/>
      <c r="D254" s="297" t="s">
        <v>119</v>
      </c>
      <c r="E254" s="297"/>
      <c r="F254" s="78" t="s">
        <v>2558</v>
      </c>
      <c r="G254" s="79"/>
      <c r="H254" s="79"/>
      <c r="I254" s="79"/>
      <c r="J254" s="79"/>
      <c r="K254" s="79"/>
      <c r="L254" s="79"/>
      <c r="M254" s="79"/>
      <c r="N254" s="79"/>
      <c r="O254" s="79"/>
      <c r="P254" s="80"/>
    </row>
    <row r="255" spans="2:16" ht="20.100000000000001" customHeight="1">
      <c r="B255" s="306"/>
      <c r="C255" s="298"/>
      <c r="D255" s="297" t="s">
        <v>120</v>
      </c>
      <c r="E255" s="297"/>
      <c r="F255" s="78" t="s">
        <v>2558</v>
      </c>
      <c r="G255" s="79"/>
      <c r="H255" s="79"/>
      <c r="I255" s="79"/>
      <c r="J255" s="79"/>
      <c r="K255" s="79"/>
      <c r="L255" s="79"/>
      <c r="M255" s="79"/>
      <c r="N255" s="79"/>
      <c r="O255" s="79"/>
      <c r="P255" s="80"/>
    </row>
    <row r="256" spans="2:16" ht="20.100000000000001" customHeight="1">
      <c r="B256" s="306"/>
      <c r="C256" s="298"/>
      <c r="D256" s="298" t="s">
        <v>121</v>
      </c>
      <c r="E256" s="298"/>
      <c r="F256" s="78" t="s">
        <v>2558</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2558</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2558</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2557</v>
      </c>
      <c r="K263" s="87"/>
      <c r="L263" s="87"/>
      <c r="M263" s="87"/>
      <c r="N263" s="87"/>
      <c r="O263" s="78"/>
      <c r="P263" s="88"/>
      <c r="S263" s="15" t="str">
        <f>IF(J263="","未記入","")</f>
        <v/>
      </c>
    </row>
    <row r="264" spans="2:20" ht="120" customHeight="1">
      <c r="B264" s="153" t="s">
        <v>123</v>
      </c>
      <c r="C264" s="95"/>
      <c r="D264" s="95"/>
      <c r="E264" s="95"/>
      <c r="F264" s="92" t="s">
        <v>2587</v>
      </c>
      <c r="G264" s="93"/>
      <c r="H264" s="93"/>
      <c r="I264" s="93"/>
      <c r="J264" s="93"/>
      <c r="K264" s="93"/>
      <c r="L264" s="93"/>
      <c r="M264" s="93"/>
      <c r="N264" s="93"/>
      <c r="O264" s="93"/>
      <c r="P264" s="94"/>
    </row>
    <row r="265" spans="2:20" ht="60" customHeight="1">
      <c r="B265" s="153" t="s">
        <v>474</v>
      </c>
      <c r="C265" s="95"/>
      <c r="D265" s="95"/>
      <c r="E265" s="95"/>
      <c r="F265" s="92" t="s">
        <v>2588</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2589</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2557</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2590</v>
      </c>
      <c r="K271" s="105"/>
      <c r="L271" s="105"/>
      <c r="M271" s="105"/>
      <c r="N271" s="105"/>
      <c r="O271" s="105"/>
      <c r="P271" s="106"/>
    </row>
    <row r="272" spans="2:20" ht="20.100000000000001" customHeight="1">
      <c r="B272" s="153" t="s">
        <v>127</v>
      </c>
      <c r="C272" s="95"/>
      <c r="D272" s="95"/>
      <c r="E272" s="95"/>
      <c r="F272" s="78">
        <v>26</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f>IF(OR($H$285&lt;&gt;"",$K$285&lt;&gt;""),SUM($H$285,$K$285),"")</f>
        <v>12</v>
      </c>
      <c r="F285" s="244"/>
      <c r="G285" s="244"/>
      <c r="H285" s="78">
        <v>5</v>
      </c>
      <c r="I285" s="79"/>
      <c r="J285" s="160"/>
      <c r="K285" s="87">
        <v>7</v>
      </c>
      <c r="L285" s="87"/>
      <c r="M285" s="87"/>
      <c r="N285" s="87"/>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f>IF(OR($H$290&lt;&gt;"",$K$290&lt;&gt;""),SUM($H$290,$K$290),"")</f>
        <v>5</v>
      </c>
      <c r="F290" s="244"/>
      <c r="G290" s="244"/>
      <c r="H290" s="78"/>
      <c r="I290" s="79"/>
      <c r="J290" s="160"/>
      <c r="K290" s="87">
        <v>5</v>
      </c>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13</v>
      </c>
      <c r="H303" s="141"/>
      <c r="I303" s="104"/>
      <c r="J303" s="87">
        <v>6</v>
      </c>
      <c r="K303" s="87"/>
      <c r="L303" s="87"/>
      <c r="M303" s="87">
        <v>7</v>
      </c>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30</v>
      </c>
      <c r="J321" s="47" t="s">
        <v>486</v>
      </c>
      <c r="K321" s="48" t="s">
        <v>434</v>
      </c>
      <c r="L321" s="29">
        <v>9</v>
      </c>
      <c r="M321" s="47" t="s">
        <v>485</v>
      </c>
      <c r="N321" s="29">
        <v>30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1</v>
      </c>
      <c r="G324" s="268"/>
      <c r="H324" s="268"/>
      <c r="I324" s="268"/>
      <c r="J324" s="51" t="s">
        <v>476</v>
      </c>
      <c r="K324" s="267">
        <v>1</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2557</v>
      </c>
      <c r="M339" s="148"/>
      <c r="N339" s="148"/>
      <c r="O339" s="148"/>
      <c r="P339" s="149"/>
    </row>
    <row r="340" spans="2:20" ht="20.100000000000001" customHeight="1">
      <c r="B340" s="138"/>
      <c r="C340" s="139"/>
      <c r="D340" s="139"/>
      <c r="E340" s="139"/>
      <c r="F340" s="140"/>
      <c r="G340" s="237" t="s">
        <v>440</v>
      </c>
      <c r="H340" s="222"/>
      <c r="I340" s="78" t="s">
        <v>2557</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2591</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v>1</v>
      </c>
      <c r="J345" s="28">
        <v>3</v>
      </c>
      <c r="K345" s="28"/>
      <c r="L345" s="28"/>
      <c r="M345" s="28"/>
      <c r="N345" s="28"/>
      <c r="O345" s="28"/>
      <c r="P345" s="28"/>
      <c r="Q345" s="12"/>
    </row>
    <row r="346" spans="2:20" ht="20.100000000000001" customHeight="1">
      <c r="B346" s="220" t="s">
        <v>181</v>
      </c>
      <c r="C346" s="221"/>
      <c r="D346" s="221"/>
      <c r="E346" s="221"/>
      <c r="F346" s="222"/>
      <c r="G346" s="28"/>
      <c r="H346" s="28"/>
      <c r="I346" s="28">
        <v>4</v>
      </c>
      <c r="J346" s="28">
        <v>1</v>
      </c>
      <c r="K346" s="28"/>
      <c r="L346" s="28"/>
      <c r="M346" s="28"/>
      <c r="N346" s="28"/>
      <c r="O346" s="28"/>
      <c r="P346" s="28"/>
      <c r="Q346" s="12"/>
    </row>
    <row r="347" spans="2:20" ht="20.100000000000001" customHeight="1">
      <c r="B347" s="348" t="s">
        <v>182</v>
      </c>
      <c r="C347" s="349"/>
      <c r="D347" s="75" t="s">
        <v>183</v>
      </c>
      <c r="E347" s="76"/>
      <c r="F347" s="77"/>
      <c r="G347" s="28"/>
      <c r="H347" s="28"/>
      <c r="I347" s="28"/>
      <c r="J347" s="28">
        <v>2</v>
      </c>
      <c r="K347" s="28"/>
      <c r="L347" s="28"/>
      <c r="M347" s="28"/>
      <c r="N347" s="28"/>
      <c r="O347" s="28"/>
      <c r="P347" s="28"/>
      <c r="Q347" s="12"/>
    </row>
    <row r="348" spans="2:20" ht="20.100000000000001" customHeight="1">
      <c r="B348" s="350"/>
      <c r="C348" s="351"/>
      <c r="D348" s="237" t="s">
        <v>184</v>
      </c>
      <c r="E348" s="221"/>
      <c r="F348" s="222"/>
      <c r="G348" s="346"/>
      <c r="H348" s="346"/>
      <c r="I348" s="346">
        <v>2</v>
      </c>
      <c r="J348" s="346">
        <v>1</v>
      </c>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v>1</v>
      </c>
      <c r="J350" s="346">
        <v>2</v>
      </c>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v>2</v>
      </c>
      <c r="J352" s="346">
        <v>2</v>
      </c>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t="s">
        <v>2557</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2592</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2593</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2558</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2558</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2594</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v>30</v>
      </c>
      <c r="K370" s="79"/>
      <c r="L370" s="79"/>
      <c r="M370" s="76" t="s">
        <v>443</v>
      </c>
      <c r="N370" s="76"/>
      <c r="O370" s="76"/>
      <c r="P370" s="201"/>
      <c r="S370" s="15" t="str">
        <f>IF(F368=MST!CI6,IF(J370="","未記入",""),"")</f>
        <v/>
      </c>
    </row>
    <row r="371" spans="2:20" ht="120" customHeight="1">
      <c r="B371" s="306" t="s">
        <v>196</v>
      </c>
      <c r="C371" s="95"/>
      <c r="D371" s="95" t="s">
        <v>197</v>
      </c>
      <c r="E371" s="95"/>
      <c r="F371" s="92" t="s">
        <v>2595</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2596</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255</v>
      </c>
      <c r="J376" s="87"/>
      <c r="K376" s="87"/>
      <c r="L376" s="87"/>
      <c r="M376" s="78"/>
      <c r="N376" s="79"/>
      <c r="O376" s="79"/>
      <c r="P376" s="80"/>
    </row>
    <row r="377" spans="2:20" ht="20.100000000000001" customHeight="1">
      <c r="B377" s="153"/>
      <c r="C377" s="95"/>
      <c r="D377" s="95"/>
      <c r="E377" s="75" t="s">
        <v>210</v>
      </c>
      <c r="F377" s="76"/>
      <c r="G377" s="76"/>
      <c r="H377" s="77"/>
      <c r="I377" s="78">
        <v>94</v>
      </c>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v>13.66</v>
      </c>
      <c r="J378" s="79"/>
      <c r="K378" s="79"/>
      <c r="L378" s="55" t="s">
        <v>471</v>
      </c>
      <c r="M378" s="78"/>
      <c r="N378" s="79"/>
      <c r="O378" s="79"/>
      <c r="P378" s="40" t="s">
        <v>471</v>
      </c>
    </row>
    <row r="379" spans="2:20" ht="20.100000000000001" customHeight="1">
      <c r="B379" s="153"/>
      <c r="C379" s="95"/>
      <c r="D379" s="95"/>
      <c r="E379" s="75" t="s">
        <v>212</v>
      </c>
      <c r="F379" s="76"/>
      <c r="G379" s="76"/>
      <c r="H379" s="77"/>
      <c r="I379" s="87" t="s">
        <v>2358</v>
      </c>
      <c r="J379" s="87"/>
      <c r="K379" s="87"/>
      <c r="L379" s="87"/>
      <c r="M379" s="88"/>
      <c r="N379" s="171"/>
      <c r="O379" s="171"/>
      <c r="P379" s="171"/>
      <c r="Q379" s="12"/>
    </row>
    <row r="380" spans="2:20" ht="20.100000000000001" customHeight="1">
      <c r="B380" s="153"/>
      <c r="C380" s="95"/>
      <c r="D380" s="95"/>
      <c r="E380" s="75" t="s">
        <v>58</v>
      </c>
      <c r="F380" s="76"/>
      <c r="G380" s="76"/>
      <c r="H380" s="77"/>
      <c r="I380" s="87" t="s">
        <v>2359</v>
      </c>
      <c r="J380" s="87"/>
      <c r="K380" s="87"/>
      <c r="L380" s="87"/>
      <c r="M380" s="88"/>
      <c r="N380" s="171"/>
      <c r="O380" s="171"/>
      <c r="P380" s="171"/>
      <c r="Q380" s="12"/>
    </row>
    <row r="381" spans="2:20" ht="20.100000000000001" customHeight="1">
      <c r="B381" s="153"/>
      <c r="C381" s="95"/>
      <c r="D381" s="95"/>
      <c r="E381" s="75" t="s">
        <v>213</v>
      </c>
      <c r="F381" s="76"/>
      <c r="G381" s="76"/>
      <c r="H381" s="77"/>
      <c r="I381" s="87" t="s">
        <v>2359</v>
      </c>
      <c r="J381" s="87"/>
      <c r="K381" s="87"/>
      <c r="L381" s="87"/>
      <c r="M381" s="88"/>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v>156000</v>
      </c>
      <c r="J383" s="79"/>
      <c r="K383" s="79"/>
      <c r="L383" s="50" t="s">
        <v>480</v>
      </c>
      <c r="M383" s="78"/>
      <c r="N383" s="79"/>
      <c r="O383" s="79"/>
      <c r="P383" s="37" t="s">
        <v>480</v>
      </c>
    </row>
    <row r="384" spans="2:20" ht="20.100000000000001" customHeight="1">
      <c r="B384" s="133" t="s">
        <v>204</v>
      </c>
      <c r="C384" s="82"/>
      <c r="D384" s="82"/>
      <c r="E384" s="82"/>
      <c r="F384" s="82"/>
      <c r="G384" s="82"/>
      <c r="H384" s="119"/>
      <c r="I384" s="78">
        <v>121680</v>
      </c>
      <c r="J384" s="79"/>
      <c r="K384" s="79"/>
      <c r="L384" s="50" t="s">
        <v>480</v>
      </c>
      <c r="M384" s="78"/>
      <c r="N384" s="79"/>
      <c r="O384" s="79"/>
      <c r="P384" s="37" t="s">
        <v>480</v>
      </c>
    </row>
    <row r="385" spans="2:20" ht="20.100000000000001" customHeight="1">
      <c r="B385" s="373"/>
      <c r="C385" s="75" t="s">
        <v>205</v>
      </c>
      <c r="D385" s="76"/>
      <c r="E385" s="76"/>
      <c r="F385" s="76"/>
      <c r="G385" s="76"/>
      <c r="H385" s="77"/>
      <c r="I385" s="78">
        <v>52000</v>
      </c>
      <c r="J385" s="79"/>
      <c r="K385" s="79"/>
      <c r="L385" s="50" t="s">
        <v>480</v>
      </c>
      <c r="M385" s="78"/>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38880</v>
      </c>
      <c r="J387" s="79"/>
      <c r="K387" s="79"/>
      <c r="L387" s="50" t="s">
        <v>480</v>
      </c>
      <c r="M387" s="78"/>
      <c r="N387" s="79"/>
      <c r="O387" s="79"/>
      <c r="P387" s="37" t="s">
        <v>480</v>
      </c>
    </row>
    <row r="388" spans="2:20" ht="20.100000000000001" customHeight="1">
      <c r="B388" s="153"/>
      <c r="C388" s="374"/>
      <c r="D388" s="374"/>
      <c r="E388" s="75" t="s">
        <v>217</v>
      </c>
      <c r="F388" s="76"/>
      <c r="G388" s="76"/>
      <c r="H388" s="77"/>
      <c r="I388" s="78">
        <v>20000</v>
      </c>
      <c r="J388" s="79"/>
      <c r="K388" s="79"/>
      <c r="L388" s="50" t="s">
        <v>480</v>
      </c>
      <c r="M388" s="78"/>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v>10800</v>
      </c>
      <c r="J390" s="79"/>
      <c r="K390" s="79"/>
      <c r="L390" s="50" t="s">
        <v>480</v>
      </c>
      <c r="M390" s="78"/>
      <c r="N390" s="79"/>
      <c r="O390" s="79"/>
      <c r="P390" s="37" t="s">
        <v>480</v>
      </c>
    </row>
    <row r="391" spans="2:20" ht="20.100000000000001" customHeight="1">
      <c r="B391" s="153"/>
      <c r="C391" s="374"/>
      <c r="D391" s="374"/>
      <c r="E391" s="75" t="s">
        <v>71</v>
      </c>
      <c r="F391" s="76"/>
      <c r="G391" s="76"/>
      <c r="H391" s="77"/>
      <c r="I391" s="78">
        <v>0</v>
      </c>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2597</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3</v>
      </c>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2598</v>
      </c>
      <c r="H401" s="93"/>
      <c r="I401" s="93"/>
      <c r="J401" s="93"/>
      <c r="K401" s="93"/>
      <c r="L401" s="93"/>
      <c r="M401" s="93"/>
      <c r="N401" s="93"/>
      <c r="O401" s="93"/>
      <c r="P401" s="94"/>
    </row>
    <row r="402" spans="2:20" ht="120" customHeight="1">
      <c r="B402" s="142" t="s">
        <v>216</v>
      </c>
      <c r="C402" s="76"/>
      <c r="D402" s="76"/>
      <c r="E402" s="76"/>
      <c r="F402" s="77"/>
      <c r="G402" s="92" t="s">
        <v>2599</v>
      </c>
      <c r="H402" s="93"/>
      <c r="I402" s="93"/>
      <c r="J402" s="93"/>
      <c r="K402" s="93"/>
      <c r="L402" s="93"/>
      <c r="M402" s="93"/>
      <c r="N402" s="93"/>
      <c r="O402" s="93"/>
      <c r="P402" s="94"/>
    </row>
    <row r="403" spans="2:20" ht="120" customHeight="1">
      <c r="B403" s="142" t="s">
        <v>219</v>
      </c>
      <c r="C403" s="76"/>
      <c r="D403" s="76"/>
      <c r="E403" s="76"/>
      <c r="F403" s="77"/>
      <c r="G403" s="92" t="s">
        <v>2600</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9</v>
      </c>
      <c r="I431" s="148"/>
      <c r="J431" s="148"/>
      <c r="K431" s="148"/>
      <c r="L431" s="148"/>
      <c r="M431" s="148"/>
      <c r="N431" s="148"/>
      <c r="O431" s="148"/>
      <c r="P431" s="49" t="s">
        <v>476</v>
      </c>
    </row>
    <row r="432" spans="1:20" ht="20.100000000000001" customHeight="1">
      <c r="B432" s="134"/>
      <c r="C432" s="122"/>
      <c r="D432" s="95" t="s">
        <v>245</v>
      </c>
      <c r="E432" s="95"/>
      <c r="F432" s="95"/>
      <c r="G432" s="95"/>
      <c r="H432" s="78">
        <v>16</v>
      </c>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v>3</v>
      </c>
      <c r="I434" s="79"/>
      <c r="J434" s="79"/>
      <c r="K434" s="79"/>
      <c r="L434" s="79"/>
      <c r="M434" s="79"/>
      <c r="N434" s="79"/>
      <c r="O434" s="79"/>
      <c r="P434" s="37" t="s">
        <v>478</v>
      </c>
    </row>
    <row r="435" spans="2:16" ht="20.100000000000001" customHeight="1">
      <c r="B435" s="153"/>
      <c r="C435" s="95"/>
      <c r="D435" s="95" t="s">
        <v>248</v>
      </c>
      <c r="E435" s="95"/>
      <c r="F435" s="95"/>
      <c r="G435" s="95"/>
      <c r="H435" s="78">
        <v>16</v>
      </c>
      <c r="I435" s="79"/>
      <c r="J435" s="79"/>
      <c r="K435" s="79"/>
      <c r="L435" s="79"/>
      <c r="M435" s="79"/>
      <c r="N435" s="79"/>
      <c r="O435" s="79"/>
      <c r="P435" s="37" t="s">
        <v>478</v>
      </c>
    </row>
    <row r="436" spans="2:16" ht="20.100000000000001" customHeight="1">
      <c r="B436" s="153"/>
      <c r="C436" s="95"/>
      <c r="D436" s="95" t="s">
        <v>249</v>
      </c>
      <c r="E436" s="95"/>
      <c r="F436" s="95"/>
      <c r="G436" s="95"/>
      <c r="H436" s="78">
        <v>6</v>
      </c>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v>2</v>
      </c>
      <c r="I440" s="79"/>
      <c r="J440" s="79"/>
      <c r="K440" s="79"/>
      <c r="L440" s="79"/>
      <c r="M440" s="79"/>
      <c r="N440" s="79"/>
      <c r="O440" s="79"/>
      <c r="P440" s="37" t="s">
        <v>478</v>
      </c>
    </row>
    <row r="441" spans="2:16" ht="20.100000000000001" customHeight="1">
      <c r="B441" s="398"/>
      <c r="C441" s="399"/>
      <c r="D441" s="95" t="s">
        <v>254</v>
      </c>
      <c r="E441" s="95"/>
      <c r="F441" s="95"/>
      <c r="G441" s="95"/>
      <c r="H441" s="78">
        <v>7</v>
      </c>
      <c r="I441" s="79"/>
      <c r="J441" s="79"/>
      <c r="K441" s="79"/>
      <c r="L441" s="79"/>
      <c r="M441" s="79"/>
      <c r="N441" s="79"/>
      <c r="O441" s="79"/>
      <c r="P441" s="37" t="s">
        <v>478</v>
      </c>
    </row>
    <row r="442" spans="2:16" ht="20.100000000000001" customHeight="1">
      <c r="B442" s="398"/>
      <c r="C442" s="399"/>
      <c r="D442" s="95" t="s">
        <v>255</v>
      </c>
      <c r="E442" s="95"/>
      <c r="F442" s="95"/>
      <c r="G442" s="95"/>
      <c r="H442" s="78">
        <v>6</v>
      </c>
      <c r="I442" s="79"/>
      <c r="J442" s="79"/>
      <c r="K442" s="79"/>
      <c r="L442" s="79"/>
      <c r="M442" s="79"/>
      <c r="N442" s="79"/>
      <c r="O442" s="79"/>
      <c r="P442" s="37" t="s">
        <v>478</v>
      </c>
    </row>
    <row r="443" spans="2:16" ht="20.100000000000001" customHeight="1">
      <c r="B443" s="398"/>
      <c r="C443" s="399"/>
      <c r="D443" s="95" t="s">
        <v>256</v>
      </c>
      <c r="E443" s="95"/>
      <c r="F443" s="95"/>
      <c r="G443" s="95"/>
      <c r="H443" s="78">
        <v>4</v>
      </c>
      <c r="I443" s="79"/>
      <c r="J443" s="79"/>
      <c r="K443" s="79"/>
      <c r="L443" s="79"/>
      <c r="M443" s="79"/>
      <c r="N443" s="79"/>
      <c r="O443" s="79"/>
      <c r="P443" s="37" t="s">
        <v>478</v>
      </c>
    </row>
    <row r="444" spans="2:16" ht="20.100000000000001" customHeight="1">
      <c r="B444" s="400"/>
      <c r="C444" s="401"/>
      <c r="D444" s="95" t="s">
        <v>257</v>
      </c>
      <c r="E444" s="95"/>
      <c r="F444" s="95"/>
      <c r="G444" s="95"/>
      <c r="H444" s="78">
        <v>6</v>
      </c>
      <c r="I444" s="79"/>
      <c r="J444" s="79"/>
      <c r="K444" s="79"/>
      <c r="L444" s="79"/>
      <c r="M444" s="79"/>
      <c r="N444" s="79"/>
      <c r="O444" s="79"/>
      <c r="P444" s="37" t="s">
        <v>478</v>
      </c>
    </row>
    <row r="445" spans="2:16" ht="20.100000000000001" customHeight="1">
      <c r="B445" s="153" t="s">
        <v>243</v>
      </c>
      <c r="C445" s="95"/>
      <c r="D445" s="95" t="s">
        <v>258</v>
      </c>
      <c r="E445" s="95"/>
      <c r="F445" s="95"/>
      <c r="G445" s="95"/>
      <c r="H445" s="78">
        <v>3</v>
      </c>
      <c r="I445" s="79"/>
      <c r="J445" s="79"/>
      <c r="K445" s="79"/>
      <c r="L445" s="79"/>
      <c r="M445" s="79"/>
      <c r="N445" s="79"/>
      <c r="O445" s="79"/>
      <c r="P445" s="37" t="s">
        <v>478</v>
      </c>
    </row>
    <row r="446" spans="2:16" ht="20.100000000000001" customHeight="1">
      <c r="B446" s="153"/>
      <c r="C446" s="95"/>
      <c r="D446" s="95" t="s">
        <v>259</v>
      </c>
      <c r="E446" s="95"/>
      <c r="F446" s="95"/>
      <c r="G446" s="95"/>
      <c r="H446" s="78">
        <v>3</v>
      </c>
      <c r="I446" s="79"/>
      <c r="J446" s="79"/>
      <c r="K446" s="79"/>
      <c r="L446" s="79"/>
      <c r="M446" s="79"/>
      <c r="N446" s="79"/>
      <c r="O446" s="79"/>
      <c r="P446" s="37" t="s">
        <v>478</v>
      </c>
    </row>
    <row r="447" spans="2:16" ht="20.100000000000001" customHeight="1">
      <c r="B447" s="153"/>
      <c r="C447" s="95"/>
      <c r="D447" s="95" t="s">
        <v>260</v>
      </c>
      <c r="E447" s="95"/>
      <c r="F447" s="95"/>
      <c r="G447" s="95"/>
      <c r="H447" s="78">
        <v>11</v>
      </c>
      <c r="I447" s="79"/>
      <c r="J447" s="79"/>
      <c r="K447" s="79"/>
      <c r="L447" s="79"/>
      <c r="M447" s="79"/>
      <c r="N447" s="79"/>
      <c r="O447" s="79"/>
      <c r="P447" s="37" t="s">
        <v>478</v>
      </c>
    </row>
    <row r="448" spans="2:16" ht="20.100000000000001" customHeight="1">
      <c r="B448" s="153"/>
      <c r="C448" s="95"/>
      <c r="D448" s="95" t="s">
        <v>261</v>
      </c>
      <c r="E448" s="95"/>
      <c r="F448" s="95"/>
      <c r="G448" s="95"/>
      <c r="H448" s="78">
        <v>8</v>
      </c>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84</v>
      </c>
      <c r="I453" s="148"/>
      <c r="J453" s="148"/>
      <c r="K453" s="148"/>
      <c r="L453" s="148"/>
      <c r="M453" s="148"/>
      <c r="N453" s="148"/>
      <c r="O453" s="148"/>
      <c r="P453" s="49" t="s">
        <v>484</v>
      </c>
    </row>
    <row r="454" spans="2:20" ht="20.100000000000001" customHeight="1">
      <c r="B454" s="153" t="s">
        <v>266</v>
      </c>
      <c r="C454" s="95"/>
      <c r="D454" s="95"/>
      <c r="E454" s="95"/>
      <c r="F454" s="95"/>
      <c r="G454" s="95"/>
      <c r="H454" s="78">
        <v>25</v>
      </c>
      <c r="I454" s="79"/>
      <c r="J454" s="79"/>
      <c r="K454" s="79"/>
      <c r="L454" s="79"/>
      <c r="M454" s="79"/>
      <c r="N454" s="79"/>
      <c r="O454" s="79"/>
      <c r="P454" s="37" t="s">
        <v>476</v>
      </c>
    </row>
    <row r="455" spans="2:20" ht="20.100000000000001" customHeight="1">
      <c r="B455" s="153" t="s">
        <v>267</v>
      </c>
      <c r="C455" s="95"/>
      <c r="D455" s="95"/>
      <c r="E455" s="95"/>
      <c r="F455" s="95"/>
      <c r="G455" s="95"/>
      <c r="H455" s="78">
        <v>96</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c r="I460" s="148"/>
      <c r="J460" s="148"/>
      <c r="K460" s="148"/>
      <c r="L460" s="148"/>
      <c r="M460" s="148"/>
      <c r="N460" s="148"/>
      <c r="O460" s="148"/>
      <c r="P460" s="49" t="s">
        <v>478</v>
      </c>
    </row>
    <row r="461" spans="2:20" ht="20.100000000000001" customHeight="1">
      <c r="B461" s="414"/>
      <c r="C461" s="415"/>
      <c r="D461" s="415"/>
      <c r="E461" s="95" t="s">
        <v>276</v>
      </c>
      <c r="F461" s="95"/>
      <c r="G461" s="95"/>
      <c r="H461" s="78"/>
      <c r="I461" s="79"/>
      <c r="J461" s="79"/>
      <c r="K461" s="79"/>
      <c r="L461" s="79"/>
      <c r="M461" s="79"/>
      <c r="N461" s="79"/>
      <c r="O461" s="79"/>
      <c r="P461" s="37" t="s">
        <v>478</v>
      </c>
    </row>
    <row r="462" spans="2:20" ht="20.100000000000001" customHeight="1">
      <c r="B462" s="414"/>
      <c r="C462" s="415"/>
      <c r="D462" s="415"/>
      <c r="E462" s="95" t="s">
        <v>277</v>
      </c>
      <c r="F462" s="95"/>
      <c r="G462" s="95"/>
      <c r="H462" s="78">
        <v>3</v>
      </c>
      <c r="I462" s="79"/>
      <c r="J462" s="79"/>
      <c r="K462" s="79"/>
      <c r="L462" s="79"/>
      <c r="M462" s="79"/>
      <c r="N462" s="79"/>
      <c r="O462" s="79"/>
      <c r="P462" s="37" t="s">
        <v>478</v>
      </c>
    </row>
    <row r="463" spans="2:20" ht="20.100000000000001" customHeight="1">
      <c r="B463" s="414"/>
      <c r="C463" s="415"/>
      <c r="D463" s="415"/>
      <c r="E463" s="95" t="s">
        <v>414</v>
      </c>
      <c r="F463" s="95"/>
      <c r="G463" s="95"/>
      <c r="H463" s="78">
        <v>4</v>
      </c>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3</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2601</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2602</v>
      </c>
      <c r="I475" s="93"/>
      <c r="J475" s="93"/>
      <c r="K475" s="93"/>
      <c r="L475" s="93"/>
      <c r="M475" s="93"/>
      <c r="N475" s="93"/>
      <c r="O475" s="93"/>
      <c r="P475" s="94"/>
    </row>
    <row r="476" spans="1:20" ht="20.100000000000001" customHeight="1">
      <c r="B476" s="408"/>
      <c r="C476" s="75" t="s">
        <v>14</v>
      </c>
      <c r="D476" s="76"/>
      <c r="E476" s="76"/>
      <c r="F476" s="76"/>
      <c r="G476" s="77"/>
      <c r="H476" s="229" t="s">
        <v>2549</v>
      </c>
      <c r="I476" s="230"/>
      <c r="J476" s="35" t="s">
        <v>468</v>
      </c>
      <c r="K476" s="230" t="s">
        <v>2550</v>
      </c>
      <c r="L476" s="230"/>
      <c r="M476" s="35" t="s">
        <v>468</v>
      </c>
      <c r="N476" s="230" t="s">
        <v>2551</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2603</v>
      </c>
      <c r="I482" s="93"/>
      <c r="J482" s="93"/>
      <c r="K482" s="93"/>
      <c r="L482" s="93"/>
      <c r="M482" s="93"/>
      <c r="N482" s="93"/>
      <c r="O482" s="93"/>
      <c r="P482" s="94"/>
    </row>
    <row r="483" spans="2:16" ht="20.100000000000001" customHeight="1">
      <c r="B483" s="419"/>
      <c r="C483" s="75" t="s">
        <v>14</v>
      </c>
      <c r="D483" s="76"/>
      <c r="E483" s="76"/>
      <c r="F483" s="76"/>
      <c r="G483" s="77"/>
      <c r="H483" s="229" t="s">
        <v>2536</v>
      </c>
      <c r="I483" s="230"/>
      <c r="J483" s="35" t="s">
        <v>468</v>
      </c>
      <c r="K483" s="230" t="s">
        <v>2537</v>
      </c>
      <c r="L483" s="230"/>
      <c r="M483" s="35" t="s">
        <v>468</v>
      </c>
      <c r="N483" s="230" t="s">
        <v>2538</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2604</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2605</v>
      </c>
      <c r="I489" s="93"/>
      <c r="J489" s="93"/>
      <c r="K489" s="93"/>
      <c r="L489" s="93"/>
      <c r="M489" s="93"/>
      <c r="N489" s="93"/>
      <c r="O489" s="93"/>
      <c r="P489" s="94"/>
    </row>
    <row r="490" spans="2:16" ht="20.100000000000001" customHeight="1">
      <c r="B490" s="419"/>
      <c r="C490" s="75" t="s">
        <v>14</v>
      </c>
      <c r="D490" s="76"/>
      <c r="E490" s="76"/>
      <c r="F490" s="76"/>
      <c r="G490" s="77"/>
      <c r="H490" s="229" t="s">
        <v>2549</v>
      </c>
      <c r="I490" s="230"/>
      <c r="J490" s="35" t="s">
        <v>468</v>
      </c>
      <c r="K490" s="230" t="s">
        <v>2606</v>
      </c>
      <c r="L490" s="230"/>
      <c r="M490" s="35" t="s">
        <v>468</v>
      </c>
      <c r="N490" s="230" t="s">
        <v>2607</v>
      </c>
      <c r="O490" s="230"/>
      <c r="P490" s="231"/>
    </row>
    <row r="491" spans="2:16" ht="20.100000000000001" customHeight="1">
      <c r="B491" s="419"/>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2604</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c r="I496" s="93"/>
      <c r="J496" s="93"/>
      <c r="K496" s="93"/>
      <c r="L496" s="93"/>
      <c r="M496" s="93"/>
      <c r="N496" s="93"/>
      <c r="O496" s="93"/>
      <c r="P496" s="94"/>
    </row>
    <row r="497" spans="2:20" ht="20.100000000000001" customHeight="1">
      <c r="B497" s="419"/>
      <c r="C497" s="75" t="s">
        <v>14</v>
      </c>
      <c r="D497" s="76"/>
      <c r="E497" s="76"/>
      <c r="F497" s="76"/>
      <c r="G497" s="77"/>
      <c r="H497" s="229"/>
      <c r="I497" s="230"/>
      <c r="J497" s="35" t="s">
        <v>468</v>
      </c>
      <c r="K497" s="230"/>
      <c r="L497" s="230"/>
      <c r="M497" s="35" t="s">
        <v>468</v>
      </c>
      <c r="N497" s="230"/>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2557</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2608</v>
      </c>
      <c r="M513" s="97"/>
      <c r="N513" s="97"/>
      <c r="O513" s="98"/>
      <c r="P513" s="99"/>
    </row>
    <row r="514" spans="2:20" ht="20.100000000000001" customHeight="1">
      <c r="B514" s="220" t="s">
        <v>287</v>
      </c>
      <c r="C514" s="221"/>
      <c r="D514" s="221"/>
      <c r="E514" s="221"/>
      <c r="F514" s="221"/>
      <c r="G514" s="222"/>
      <c r="H514" s="78" t="s">
        <v>2557</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2609</v>
      </c>
      <c r="M516" s="97"/>
      <c r="N516" s="97"/>
      <c r="O516" s="98"/>
      <c r="P516" s="99"/>
    </row>
    <row r="517" spans="2:20" ht="20.100000000000001" customHeight="1" thickBot="1">
      <c r="B517" s="457" t="s">
        <v>288</v>
      </c>
      <c r="C517" s="458"/>
      <c r="D517" s="458"/>
      <c r="E517" s="458"/>
      <c r="F517" s="458"/>
      <c r="G517" s="458"/>
      <c r="H517" s="267" t="s">
        <v>2557</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2557</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2610</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2557</v>
      </c>
      <c r="K523" s="87"/>
      <c r="L523" s="87"/>
      <c r="M523" s="87"/>
      <c r="N523" s="87"/>
      <c r="O523" s="78"/>
      <c r="P523" s="88"/>
      <c r="S523" s="15" t="str">
        <f>IF($F$520=MST!$I$6,IF(J523="","未記入",""),"")</f>
        <v/>
      </c>
    </row>
    <row r="524" spans="2:20" ht="20.100000000000001" customHeight="1">
      <c r="B524" s="220" t="s">
        <v>2503</v>
      </c>
      <c r="C524" s="221"/>
      <c r="D524" s="221"/>
      <c r="E524" s="222"/>
      <c r="F524" s="78" t="s">
        <v>2558</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2611</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2611</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2612</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2612</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2612</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2557</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2557</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2557</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2557</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2557</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2557</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2557</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2557</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2558</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2557</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2557</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2557</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2557</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2557</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2557</v>
      </c>
      <c r="M561" s="79"/>
      <c r="N561" s="79"/>
      <c r="O561" s="79"/>
      <c r="P561" s="80"/>
      <c r="Q561" s="2"/>
      <c r="R561" s="2"/>
      <c r="S561" s="15" t="str">
        <f t="shared" si="4"/>
        <v/>
      </c>
      <c r="T561" s="69"/>
      <c r="U561" s="2"/>
      <c r="V561" s="2"/>
    </row>
    <row r="562" spans="1:22" ht="20.100000000000001" customHeight="1">
      <c r="B562" s="306" t="s">
        <v>296</v>
      </c>
      <c r="C562" s="95"/>
      <c r="D562" s="95"/>
      <c r="E562" s="95"/>
      <c r="F562" s="78" t="s">
        <v>2557</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2613</v>
      </c>
      <c r="K564" s="105"/>
      <c r="L564" s="105"/>
      <c r="M564" s="105"/>
      <c r="N564" s="105"/>
      <c r="O564" s="105"/>
      <c r="P564" s="106"/>
    </row>
    <row r="565" spans="1:22" ht="27.75" customHeight="1">
      <c r="B565" s="220" t="s">
        <v>297</v>
      </c>
      <c r="C565" s="221"/>
      <c r="D565" s="221"/>
      <c r="E565" s="222"/>
      <c r="F565" s="389" t="s">
        <v>2557</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2558</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2558</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t="s">
        <v>2614</v>
      </c>
      <c r="C584" s="478"/>
      <c r="D584" s="478"/>
      <c r="E584" s="478"/>
      <c r="F584" s="478"/>
      <c r="G584" s="478"/>
      <c r="H584" s="478"/>
      <c r="I584" s="478"/>
      <c r="J584" s="478"/>
      <c r="K584" s="478"/>
      <c r="L584" s="478"/>
      <c r="M584" s="478"/>
      <c r="N584" s="478"/>
      <c r="O584" s="478"/>
      <c r="P584" s="479"/>
    </row>
    <row r="585" spans="2:16" ht="300" customHeight="1">
      <c r="B585" s="480" t="s">
        <v>2614</v>
      </c>
      <c r="C585" s="455"/>
      <c r="D585" s="455"/>
      <c r="E585" s="455"/>
      <c r="F585" s="455"/>
      <c r="G585" s="455"/>
      <c r="H585" s="455"/>
      <c r="I585" s="455"/>
      <c r="J585" s="455"/>
      <c r="K585" s="455"/>
      <c r="L585" s="455"/>
      <c r="M585" s="455"/>
      <c r="N585" s="455"/>
      <c r="O585" s="455"/>
      <c r="P585" s="456"/>
    </row>
    <row r="586" spans="2:16" ht="300" customHeight="1" thickBot="1">
      <c r="B586" s="481" t="s">
        <v>2614</v>
      </c>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M26" sqref="M26:Q26"/>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2615</v>
      </c>
      <c r="K4" s="492"/>
      <c r="L4" s="492"/>
      <c r="M4" s="491" t="s">
        <v>2616</v>
      </c>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t="s">
        <v>2358</v>
      </c>
      <c r="I8" s="499"/>
      <c r="J8" s="491" t="s">
        <v>2617</v>
      </c>
      <c r="K8" s="492"/>
      <c r="L8" s="492"/>
      <c r="M8" s="491" t="s">
        <v>2618</v>
      </c>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2358</v>
      </c>
      <c r="I26" s="533"/>
      <c r="J26" s="514" t="s">
        <v>2619</v>
      </c>
      <c r="K26" s="515"/>
      <c r="L26" s="515"/>
      <c r="M26" s="514" t="s">
        <v>2620</v>
      </c>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85" zoomScaleNormal="85" zoomScaleSheetLayoutView="85" workbookViewId="0">
      <selection activeCell="AE34" sqref="AE34:AN3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2558</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c r="K7" s="579"/>
      <c r="L7" s="579"/>
      <c r="M7" s="579"/>
      <c r="N7" s="579"/>
      <c r="O7" s="580"/>
      <c r="P7" s="578" t="s">
        <v>2557</v>
      </c>
      <c r="Q7" s="579"/>
      <c r="R7" s="579"/>
      <c r="S7" s="579"/>
      <c r="T7" s="579"/>
      <c r="U7" s="580"/>
      <c r="V7" s="550"/>
      <c r="W7" s="550"/>
      <c r="X7" s="550"/>
      <c r="Y7" s="550" t="s">
        <v>2570</v>
      </c>
      <c r="Z7" s="550"/>
      <c r="AA7" s="550"/>
      <c r="AB7" s="541" t="s">
        <v>2621</v>
      </c>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t="s">
        <v>2557</v>
      </c>
      <c r="Q8" s="539"/>
      <c r="R8" s="539"/>
      <c r="S8" s="539"/>
      <c r="T8" s="539"/>
      <c r="U8" s="540"/>
      <c r="V8" s="553"/>
      <c r="W8" s="553"/>
      <c r="X8" s="553"/>
      <c r="Y8" s="553" t="s">
        <v>2570</v>
      </c>
      <c r="Z8" s="553"/>
      <c r="AA8" s="553"/>
      <c r="AB8" s="544" t="s">
        <v>2621</v>
      </c>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2557</v>
      </c>
      <c r="Q9" s="539"/>
      <c r="R9" s="539"/>
      <c r="S9" s="539"/>
      <c r="T9" s="539"/>
      <c r="U9" s="540"/>
      <c r="V9" s="553"/>
      <c r="W9" s="553"/>
      <c r="X9" s="553"/>
      <c r="Y9" s="553" t="s">
        <v>2570</v>
      </c>
      <c r="Z9" s="553"/>
      <c r="AA9" s="553"/>
      <c r="AB9" s="544" t="s">
        <v>2622</v>
      </c>
      <c r="AC9" s="545"/>
      <c r="AD9" s="545"/>
      <c r="AE9" s="544" t="s">
        <v>2625</v>
      </c>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t="s">
        <v>2557</v>
      </c>
      <c r="Q10" s="539"/>
      <c r="R10" s="539"/>
      <c r="S10" s="539"/>
      <c r="T10" s="539"/>
      <c r="U10" s="540"/>
      <c r="V10" s="553"/>
      <c r="W10" s="553"/>
      <c r="X10" s="553"/>
      <c r="Y10" s="553" t="s">
        <v>2570</v>
      </c>
      <c r="Z10" s="553"/>
      <c r="AA10" s="553"/>
      <c r="AB10" s="544" t="s">
        <v>2623</v>
      </c>
      <c r="AC10" s="545"/>
      <c r="AD10" s="545"/>
      <c r="AE10" s="544" t="s">
        <v>2626</v>
      </c>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t="s">
        <v>2557</v>
      </c>
      <c r="Q11" s="539"/>
      <c r="R11" s="539"/>
      <c r="S11" s="539"/>
      <c r="T11" s="539"/>
      <c r="U11" s="540"/>
      <c r="V11" s="553"/>
      <c r="W11" s="553"/>
      <c r="X11" s="553"/>
      <c r="Y11" s="553" t="s">
        <v>2570</v>
      </c>
      <c r="Z11" s="553"/>
      <c r="AA11" s="553"/>
      <c r="AB11" s="544" t="s">
        <v>2623</v>
      </c>
      <c r="AC11" s="545"/>
      <c r="AD11" s="545"/>
      <c r="AE11" s="544" t="s">
        <v>2627</v>
      </c>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t="s">
        <v>2558</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t="s">
        <v>2558</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t="s">
        <v>2557</v>
      </c>
      <c r="Q14" s="539"/>
      <c r="R14" s="539"/>
      <c r="S14" s="539"/>
      <c r="T14" s="539"/>
      <c r="U14" s="540"/>
      <c r="V14" s="553"/>
      <c r="W14" s="553"/>
      <c r="X14" s="553"/>
      <c r="Y14" s="553" t="s">
        <v>2570</v>
      </c>
      <c r="Z14" s="553"/>
      <c r="AA14" s="553"/>
      <c r="AB14" s="544" t="s">
        <v>2624</v>
      </c>
      <c r="AC14" s="545"/>
      <c r="AD14" s="545"/>
      <c r="AE14" s="544" t="s">
        <v>2628</v>
      </c>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c r="K15" s="591"/>
      <c r="L15" s="591"/>
      <c r="M15" s="591"/>
      <c r="N15" s="591"/>
      <c r="O15" s="592"/>
      <c r="P15" s="590" t="s">
        <v>2558</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c r="K17" s="579"/>
      <c r="L17" s="579"/>
      <c r="M17" s="579"/>
      <c r="N17" s="579"/>
      <c r="O17" s="580"/>
      <c r="P17" s="578" t="s">
        <v>2557</v>
      </c>
      <c r="Q17" s="579"/>
      <c r="R17" s="579"/>
      <c r="S17" s="579"/>
      <c r="T17" s="579"/>
      <c r="U17" s="580"/>
      <c r="V17" s="550"/>
      <c r="W17" s="550"/>
      <c r="X17" s="550"/>
      <c r="Y17" s="550" t="s">
        <v>2570</v>
      </c>
      <c r="Z17" s="550"/>
      <c r="AA17" s="550"/>
      <c r="AB17" s="541" t="s">
        <v>2623</v>
      </c>
      <c r="AC17" s="542"/>
      <c r="AD17" s="542"/>
      <c r="AE17" s="541" t="s">
        <v>2630</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t="s">
        <v>2557</v>
      </c>
      <c r="Q18" s="539"/>
      <c r="R18" s="539"/>
      <c r="S18" s="539"/>
      <c r="T18" s="539"/>
      <c r="U18" s="540"/>
      <c r="V18" s="553"/>
      <c r="W18" s="553"/>
      <c r="X18" s="553"/>
      <c r="Y18" s="553" t="s">
        <v>2570</v>
      </c>
      <c r="Z18" s="553"/>
      <c r="AA18" s="553"/>
      <c r="AB18" s="544" t="s">
        <v>2623</v>
      </c>
      <c r="AC18" s="545"/>
      <c r="AD18" s="545"/>
      <c r="AE18" s="544" t="s">
        <v>2630</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t="s">
        <v>2557</v>
      </c>
      <c r="Q19" s="539"/>
      <c r="R19" s="539"/>
      <c r="S19" s="539"/>
      <c r="T19" s="539"/>
      <c r="U19" s="540"/>
      <c r="V19" s="553"/>
      <c r="W19" s="553"/>
      <c r="X19" s="553"/>
      <c r="Y19" s="553" t="s">
        <v>2570</v>
      </c>
      <c r="Z19" s="553"/>
      <c r="AA19" s="553"/>
      <c r="AB19" s="544" t="s">
        <v>2623</v>
      </c>
      <c r="AC19" s="545"/>
      <c r="AD19" s="545"/>
      <c r="AE19" s="544" t="s">
        <v>2631</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t="s">
        <v>2557</v>
      </c>
      <c r="Q20" s="539"/>
      <c r="R20" s="539"/>
      <c r="S20" s="539"/>
      <c r="T20" s="539"/>
      <c r="U20" s="540"/>
      <c r="V20" s="553"/>
      <c r="W20" s="553"/>
      <c r="X20" s="553"/>
      <c r="Y20" s="553" t="s">
        <v>2570</v>
      </c>
      <c r="Z20" s="553"/>
      <c r="AA20" s="553"/>
      <c r="AB20" s="544" t="s">
        <v>2629</v>
      </c>
      <c r="AC20" s="545"/>
      <c r="AD20" s="545"/>
      <c r="AE20" s="544" t="s">
        <v>2632</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2558</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2558</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2557</v>
      </c>
      <c r="Q23" s="539"/>
      <c r="R23" s="539"/>
      <c r="S23" s="539"/>
      <c r="T23" s="539"/>
      <c r="U23" s="540"/>
      <c r="V23" s="553"/>
      <c r="W23" s="553"/>
      <c r="X23" s="553"/>
      <c r="Y23" s="553" t="s">
        <v>2570</v>
      </c>
      <c r="Z23" s="553"/>
      <c r="AA23" s="553"/>
      <c r="AB23" s="544" t="s">
        <v>2622</v>
      </c>
      <c r="AC23" s="545"/>
      <c r="AD23" s="545"/>
      <c r="AE23" s="544" t="s">
        <v>2633</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t="s">
        <v>2557</v>
      </c>
      <c r="Q24" s="539"/>
      <c r="R24" s="539"/>
      <c r="S24" s="539"/>
      <c r="T24" s="539"/>
      <c r="U24" s="540"/>
      <c r="V24" s="553"/>
      <c r="W24" s="553"/>
      <c r="X24" s="553"/>
      <c r="Y24" s="553" t="s">
        <v>2570</v>
      </c>
      <c r="Z24" s="553"/>
      <c r="AA24" s="553"/>
      <c r="AB24" s="544" t="s">
        <v>2624</v>
      </c>
      <c r="AC24" s="545"/>
      <c r="AD24" s="545"/>
      <c r="AE24" s="544" t="s">
        <v>2634</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t="s">
        <v>2557</v>
      </c>
      <c r="Q25" s="539"/>
      <c r="R25" s="539"/>
      <c r="S25" s="539"/>
      <c r="T25" s="539"/>
      <c r="U25" s="540"/>
      <c r="V25" s="553"/>
      <c r="W25" s="553"/>
      <c r="X25" s="553"/>
      <c r="Y25" s="553" t="s">
        <v>2570</v>
      </c>
      <c r="Z25" s="553"/>
      <c r="AA25" s="553"/>
      <c r="AB25" s="544" t="s">
        <v>2624</v>
      </c>
      <c r="AC25" s="545"/>
      <c r="AD25" s="545"/>
      <c r="AE25" s="544" t="s">
        <v>2634</v>
      </c>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2558</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2557</v>
      </c>
      <c r="Q28" s="579"/>
      <c r="R28" s="579"/>
      <c r="S28" s="579"/>
      <c r="T28" s="579"/>
      <c r="U28" s="580"/>
      <c r="V28" s="550"/>
      <c r="W28" s="550"/>
      <c r="X28" s="550"/>
      <c r="Y28" s="550" t="s">
        <v>2622</v>
      </c>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t="s">
        <v>2558</v>
      </c>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t="s">
        <v>2558</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t="s">
        <v>2557</v>
      </c>
      <c r="Q31" s="539"/>
      <c r="R31" s="539"/>
      <c r="S31" s="539"/>
      <c r="T31" s="539"/>
      <c r="U31" s="540"/>
      <c r="V31" s="553"/>
      <c r="W31" s="553"/>
      <c r="X31" s="553"/>
      <c r="Y31" s="553" t="s">
        <v>2621</v>
      </c>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t="s">
        <v>2558</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c r="K34" s="579"/>
      <c r="L34" s="579"/>
      <c r="M34" s="579"/>
      <c r="N34" s="579"/>
      <c r="O34" s="580"/>
      <c r="P34" s="578" t="s">
        <v>2557</v>
      </c>
      <c r="Q34" s="579"/>
      <c r="R34" s="579"/>
      <c r="S34" s="579"/>
      <c r="T34" s="579"/>
      <c r="U34" s="580"/>
      <c r="V34" s="550"/>
      <c r="W34" s="550"/>
      <c r="X34" s="550"/>
      <c r="Y34" s="550" t="s">
        <v>2570</v>
      </c>
      <c r="Z34" s="550"/>
      <c r="AA34" s="550"/>
      <c r="AB34" s="541" t="s">
        <v>2624</v>
      </c>
      <c r="AC34" s="542"/>
      <c r="AD34" s="542"/>
      <c r="AE34" s="541" t="s">
        <v>2635</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t="s">
        <v>2558</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t="s">
        <v>2558</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2026-03-31T04:21:28Z</dcterms:modified>
</cp:coreProperties>
</file>