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E302518-FB9E-44A9-BC81-64B655C731B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<sst xmlns="http://schemas.openxmlformats.org/spreadsheetml/2006/main" count="3182" uniqueCount="2645">
  <si>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</si>
  <si>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</si>
  <si>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</si>
  <si>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</si>
  <si>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</si>
  <si>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</si>
  <si>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</si>
  <si>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</si>
  <si>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</si>
  <si>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</si>
  <si>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</si>
  <si>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</si>
  <si>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</si>
  <si>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</si>
  <si>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</si>
  <si>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</si>
  <si>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</si>
  <si>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</si>
  <si>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</si>
  <si>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</si>
  <si>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</si>
  <si>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</si>
  <si>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</si>
  <si>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</si>
  <si>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</si>
  <si>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</si>
  <si>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</si>
  <si>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</si>
  <si>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</si>
  <si>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</si>
  <si>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</si>
  <si>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</si>
  <si>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</si>
  <si>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</si>
  <si>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</si>
  <si>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</si>
  <si>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</si>
  <si>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</si>
  <si>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</si>
  <si>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</si>
  <si>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</si>
  <si>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</si>
  <si>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</si>
  <si>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</si>
  <si>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</si>
  <si>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</si>
  <si>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</si>
  <si>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</si>
  <si>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</si>
  <si>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</si>
  <si>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</si>
  <si>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</si>
  <si>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</si>
  <si>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</si>
  <si>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</si>
  <si>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</si>
  <si>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</si>
  <si>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</si>
  <si>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</si>
  <si>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</si>
  <si>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</si>
  <si>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</si>
  <si>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</si>
  <si>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</si>
  <si>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</si>
  <si>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</si>
  <si>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</si>
  <si>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</si>
  <si>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</si>
  <si>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</si>
  <si>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</si>
  <si>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</si>
  <si>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</si>
  <si>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</si>
  <si>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</si>
  <si>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</si>
  <si>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</si>
  <si>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</si>
  <si>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</si>
  <si>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</si>
  <si>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</si>
  <si>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</si>
  <si>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</si>
  <si>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</si>
  <si>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</si>
  <si>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</si>
  <si>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</si>
  <si>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</si>
  <si>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</si>
  <si>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</si>
  <si>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</si>
  <si>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</si>
  <si>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</si>
  <si>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</si>
  <si>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</si>
  <si>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</si>
  <si>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</si>
  <si>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</si>
  <si>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</si>
  <si>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</si>
  <si>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</si>
  <si>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</si>
  <si>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</si>
  <si>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</si>
  <si>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</si>
  <si>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</si>
  <si>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</si>
  <si>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</si>
  <si>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</si>
  <si>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</si>
  <si>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</si>
  <si>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</si>
  <si>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</si>
  <si>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</si>
  <si>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</si>
  <si>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</si>
  <si>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</si>
  <si>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</si>
  <si>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</si>
  <si>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</si>
  <si>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</si>
  <si>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</si>
  <si>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</si>
  <si>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</si>
  <si>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</si>
  <si>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</si>
  <si>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</si>
  <si>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</si>
  <si>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</si>
  <si>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</si>
  <si>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</si>
  <si>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</si>
  <si>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</si>
  <si>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</si>
  <si>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</si>
  <si>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</si>
  <si>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</si>
  <si>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</si>
  <si>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</si>
  <si>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</si>
  <si>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</si>
  <si>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</si>
  <si>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</si>
  <si>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</si>
  <si>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</si>
  <si>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</si>
  <si>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</si>
  <si>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</si>
  <si>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</si>
  <si>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</si>
  <si>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</si>
  <si>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</si>
  <si>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</si>
  <si>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</si>
  <si>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</si>
  <si>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</si>
  <si>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</si>
  <si>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</si>
  <si>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</si>
  <si>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</si>
  <si>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</si>
  <si>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</si>
  <si>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</si>
  <si>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</si>
  <si>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</si>
  <si>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</si>
  <si>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</si>
  <si>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</si>
  <si>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</si>
  <si>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</si>
  <si>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</si>
  <si>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</si>
  <si>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</si>
  <si>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</si>
  <si>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</si>
  <si>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</si>
  <si>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</si>
  <si>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</si>
  <si>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</si>
  <si>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</si>
  <si>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</si>
  <si>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</si>
  <si>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</si>
  <si>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</si>
  <si>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</si>
  <si>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</si>
  <si>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</si>
  <si>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</si>
  <si>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</si>
  <si>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</si>
  <si>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</si>
  <si>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</si>
  <si>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</si>
  <si>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</si>
  <si>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</si>
  <si>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</si>
  <si>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</si>
  <si>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</si>
  <si>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</si>
  <si>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</si>
  <si>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</si>
  <si>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</si>
  <si>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</si>
  <si>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</si>
  <si>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</si>
  <si>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</si>
  <si>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</si>
  <si>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</si>
  <si>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</si>
  <si>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</si>
  <si>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</si>
  <si>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</si>
  <si>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</si>
  <si>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</si>
  <si>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</si>
  <si>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</si>
  <si>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</si>
  <si>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</si>
  <si>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</si>
  <si>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</si>
  <si>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</si>
  <si>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</si>
  <si>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</si>
  <si>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</si>
  <si>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</si>
  <si>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</si>
  <si>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</si>
  <si>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</si>
  <si>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</si>
  <si>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</si>
  <si>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</si>
  <si>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</si>
  <si>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</si>
  <si>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</si>
  <si>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</si>
  <si>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</si>
  <si>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</si>
  <si>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</si>
  <si>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</si>
  <si>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</si>
  <si>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</si>
  <si>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</si>
  <si>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</si>
  <si>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</si>
  <si>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</si>
  <si>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</si>
  <si>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</si>
  <si>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</si>
  <si>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</si>
  <si>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</si>
  <si>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</si>
  <si>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</si>
  <si>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</si>
  <si>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</si>
  <si>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</si>
  <si>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</si>
  <si>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</si>
  <si>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</si>
  <si>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</si>
  <si>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</si>
  <si>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</si>
  <si>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</si>
  <si>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</si>
  <si>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</si>
  <si>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</si>
  <si>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</si>
  <si>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</si>
  <si>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</si>
  <si>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</si>
  <si>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</si>
  <si>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</si>
  <si>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</si>
  <si>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</si>
  <si>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</si>
  <si>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</si>
  <si>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</si>
  <si>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</si>
  <si>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</si>
  <si>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</si>
  <si>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</si>
  <si>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</si>
  <si>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</si>
  <si>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</si>
  <si>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</si>
  <si>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</si>
  <si>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</si>
  <si>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</si>
  <si>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</si>
  <si>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</si>
  <si>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</si>
  <si>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</si>
  <si>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</si>
  <si>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</si>
  <si>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</si>
  <si>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</si>
  <si>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</si>
  <si>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</si>
  <si>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</si>
  <si>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</si>
  <si>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</si>
  <si>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</si>
  <si>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</si>
  <si>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</si>
  <si>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</si>
  <si>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</si>
  <si>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</si>
  <si>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</si>
  <si>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</si>
  <si>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</si>
  <si>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</si>
  <si>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</si>
  <si>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</si>
  <si>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</si>
  <si>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</si>
  <si>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</si>
  <si>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</si>
  <si>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</si>
  <si>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</si>
  <si>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</si>
  <si>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</si>
  <si>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</si>
  <si>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</si>
  <si>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</si>
  <si>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</si>
  <si>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</si>
  <si>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</si>
  <si>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</si>
  <si>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</si>
  <si>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</si>
  <si>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</si>
  <si>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</si>
  <si>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</si>
  <si>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</si>
  <si>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</si>
  <si>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</si>
  <si>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</si>
  <si>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</si>
  <si>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</si>
  <si>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</si>
  <si>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</si>
  <si>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</si>
  <si>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</si>
  <si>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</si>
  <si>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</si>
  <si>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</si>
  <si>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</si>
  <si>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</si>
  <si>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</si>
  <si>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</si>
  <si>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</si>
  <si>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</si>
  <si>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</si>
  <si>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</si>
  <si>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</si>
  <si>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</si>
  <si>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</si>
  <si>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</si>
  <si>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</si>
  <si>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</si>
  <si>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</si>
  <si>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</si>
  <si>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</si>
  <si>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</si>
  <si>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</si>
  <si>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</si>
  <si>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</si>
  <si>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</si>
  <si>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</si>
  <si>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</si>
  <si>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</si>
  <si>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</si>
  <si>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</si>
  <si>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</si>
  <si>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</si>
  <si>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</si>
  <si>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</si>
  <si>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</si>
  <si>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</si>
  <si>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</si>
  <si>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</si>
  <si>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</si>
  <si>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</si>
  <si>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</si>
  <si>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</si>
  <si>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</si>
  <si>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</si>
  <si>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</si>
  <si>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</si>
  <si>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</si>
  <si>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</si>
  <si>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</si>
  <si>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</si>
  <si>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</si>
  <si>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</si>
  <si>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</si>
  <si>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</si>
  <si>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</si>
  <si>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</si>
  <si>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</si>
  <si>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</si>
  <si>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</si>
  <si>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</si>
  <si>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</si>
  <si>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</si>
  <si>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</si>
  <si>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</si>
  <si>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</si>
  <si>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</si>
  <si>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</si>
  <si>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</si>
  <si>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</si>
  <si>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</si>
  <si>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</si>
  <si>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</si>
  <si>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</si>
  <si>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</si>
  <si>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</si>
  <si>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</si>
  <si>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</si>
  <si>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</si>
  <si>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</si>
  <si>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</si>
  <si>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</si>
  <si>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</si>
  <si>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</si>
  <si>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</si>
  <si>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</si>
  <si>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</si>
  <si>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</si>
  <si>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</si>
  <si>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</si>
  <si>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</si>
  <si>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</si>
  <si>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</si>
  <si>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</si>
  <si>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</si>
  <si>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</si>
  <si>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</si>
  <si>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</si>
  <si>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</si>
  <si>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</si>
  <si>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</si>
  <si>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</si>
  <si>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</si>
  <si>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</si>
  <si>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</si>
  <si>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</si>
  <si>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</si>
  <si>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</si>
  <si>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</si>
  <si>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</si>
  <si>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</si>
  <si>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</si>
  <si>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</si>
  <si>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</si>
  <si>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</si>
  <si>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</si>
  <si>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</si>
  <si>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</si>
  <si>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</si>
  <si>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</si>
  <si>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</si>
  <si>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</si>
  <si>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</si>
  <si>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</si>
  <si>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</si>
  <si>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</si>
  <si>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</si>
  <si>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</si>
  <si>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</si>
  <si>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</si>
  <si>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</si>
  <si>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</si>
  <si>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</si>
  <si>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</si>
  <si>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</si>
  <si>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</si>
  <si>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</si>
  <si>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</si>
  <si>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</si>
  <si>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</si>
  <si>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</si>
  <si>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</si>
  <si>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</si>
  <si>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</si>
  <si>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</si>
  <si>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</si>
  <si>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</si>
  <si>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</si>
  <si>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</si>
  <si>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</si>
  <si>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</si>
  <si>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</si>
  <si>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</si>
  <si>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</si>
  <si>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</si>
  <si>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</si>
  <si>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</si>
  <si>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</si>
  <si>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</si>
  <si>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</si>
  <si>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</si>
  <si>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</si>
  <si>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</si>
  <si>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</si>
  <si>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</si>
  <si>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</si>
  <si>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</si>
  <si>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</si>
  <si>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</si>
  <si>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</si>
  <si>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</si>
  <si>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</si>
  <si>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</si>
  <si>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</si>
  <si>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</si>
  <si>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</si>
  <si>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</si>
  <si>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</si>
  <si>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</si>
  <si>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</si>
  <si>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</si>
  <si>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</si>
  <si>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</si>
  <si>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</si>
  <si>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</si>
  <si>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</si>
  <si>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</si>
  <si>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</si>
  <si>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</si>
  <si>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</si>
  <si>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</si>
  <si>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</si>
  <si>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</si>
  <si>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</si>
  <si>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</si>
  <si>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</si>
  <si>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</si>
  <si>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</si>
  <si>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</si>
  <si>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</si>
  <si>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</si>
  <si>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</si>
  <si>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</si>
  <si>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</si>
  <si>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</si>
  <si>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</si>
  <si>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</si>
  <si>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</si>
  <si>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</si>
  <si>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</si>
  <si>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</si>
  <si>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</si>
  <si>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</si>
  <si>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</si>
  <si>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</si>
  <si>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</si>
  <si>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</si>
  <si>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</si>
  <si>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</si>
  <si>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</si>
  <si>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</si>
  <si>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</si>
  <si>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</si>
  <si>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</si>
  <si>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</si>
  <si>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</si>
  <si>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</si>
  <si>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</si>
  <si>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</si>
  <si>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</si>
  <si>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</si>
  <si>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</si>
  <si>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</si>
  <si>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</si>
  <si>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</si>
  <si>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</si>
  <si>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</si>
  <si>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</si>
  <si>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</si>
  <si>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</si>
  <si>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</si>
  <si>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</si>
  <si>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</si>
  <si>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</si>
  <si>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</si>
  <si>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</si>
  <si>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</si>
  <si>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</si>
  <si>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</si>
  <si>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</si>
  <si>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</si>
  <si>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</si>
  <si>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</si>
  <si>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</si>
  <si>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</si>
  <si>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</si>
  <si>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</si>
  <si>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</si>
  <si>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</si>
  <si>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</si>
  <si>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</si>
  <si>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</si>
  <si>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</si>
  <si>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</si>
  <si>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</si>
  <si>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</si>
  <si>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</si>
  <si>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</si>
  <si>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</si>
  <si>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</si>
  <si>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</si>
  <si>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</si>
  <si>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</si>
  <si>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</si>
  <si>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</si>
  <si>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</si>
  <si>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</si>
  <si>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</si>
  <si>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</si>
  <si>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</si>
  <si>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</si>
  <si>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</si>
  <si>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</si>
  <si>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</si>
  <si>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</si>
  <si>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</si>
  <si>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</si>
  <si>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</si>
  <si>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</si>
  <si>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</si>
  <si>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</si>
  <si>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</si>
  <si>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</si>
  <si>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</si>
  <si>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</si>
  <si>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</si>
  <si>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</si>
  <si>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</si>
  <si>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</si>
  <si>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</si>
  <si>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</si>
  <si>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</si>
  <si>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</si>
  <si>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</si>
  <si>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</si>
  <si>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</si>
  <si>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</si>
  <si>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</si>
  <si>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</si>
  <si>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</si>
  <si>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</si>
  <si>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</si>
  <si>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</si>
  <si>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</si>
  <si>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</si>
  <si>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</si>
  <si>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</si>
  <si>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</si>
  <si>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</si>
  <si>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</si>
  <si>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</si>
  <si>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</si>
  <si>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</si>
  <si>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</si>
  <si>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</si>
  <si>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</si>
  <si>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</si>
  <si>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</si>
  <si>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</si>
  <si>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</si>
  <si>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</si>
  <si>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</si>
  <si>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</si>
  <si>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</si>
  <si>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</si>
  <si>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</si>
  <si>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</si>
  <si>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</si>
  <si>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</si>
  <si>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</si>
  <si>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</si>
  <si>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</si>
  <si>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</si>
  <si>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</si>
  <si>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</si>
  <si>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</si>
  <si>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</si>
  <si>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</si>
  <si>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</si>
  <si>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</si>
  <si>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</si>
  <si>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</si>
  <si>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</si>
  <si>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</si>
  <si>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</si>
  <si>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</si>
  <si>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</si>
  <si>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</si>
  <si>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</si>
  <si>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</si>
  <si>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</si>
  <si>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</si>
  <si>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</si>
  <si>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</si>
  <si>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</si>
  <si>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</si>
  <si>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</si>
  <si>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</si>
  <si>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</si>
  <si>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</si>
  <si>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</si>
  <si>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</si>
  <si>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</si>
  <si>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</si>
  <si>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</si>
  <si>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</si>
  <si>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</si>
  <si>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</si>
  <si>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</si>
  <si>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</si>
  <si>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</si>
  <si>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</si>
  <si>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</si>
  <si>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</si>
  <si>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</si>
  <si>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</si>
  <si>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</si>
  <si>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</si>
  <si>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</si>
  <si>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</si>
  <si>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</si>
  <si>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</si>
  <si>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</si>
  <si>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</si>
  <si>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</si>
  <si>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</si>
  <si>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</si>
  <si>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</si>
  <si>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</si>
  <si>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</si>
  <si>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</si>
  <si>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</si>
  <si>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</si>
  <si>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</si>
  <si>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</si>
  <si>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</si>
  <si>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</si>
  <si>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</si>
  <si>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</si>
  <si>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</si>
  <si>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</si>
  <si>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</si>
  <si>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</si>
  <si>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</si>
  <si>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</si>
  <si>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</si>
  <si>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</si>
  <si>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</si>
  <si>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</si>
  <si>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</si>
  <si>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</si>
  <si>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</si>
  <si>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</si>
  <si>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</si>
  <si>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</si>
  <si>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</si>
  <si>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</si>
  <si>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</si>
  <si>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</si>
  <si>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</si>
  <si>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</si>
  <si>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</si>
  <si>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</si>
  <si>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</si>
  <si>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</si>
  <si>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</si>
  <si>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</si>
  <si>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</si>
  <si>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</si>
  <si>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</si>
  <si>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</si>
  <si>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</si>
  <si>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</si>
  <si>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</si>
  <si>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</si>
  <si>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</si>
  <si>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</si>
  <si>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</si>
  <si>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</si>
  <si>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</si>
  <si>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</si>
  <si>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</si>
  <si>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</si>
  <si>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</si>
  <si>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</si>
  <si>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</si>
  <si>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</si>
  <si>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</si>
  <si>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</si>
  <si>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</si>
  <si>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</si>
  <si>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</si>
  <si>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</si>
  <si>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</si>
  <si>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</si>
  <si>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</si>
  <si>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</si>
  <si>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</si>
  <si>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</si>
  <si>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</si>
  <si>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</si>
  <si>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</si>
  <si>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</si>
  <si>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</si>
  <si>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</si>
  <si>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</si>
  <si>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</si>
  <si>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</si>
  <si>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</si>
  <si>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</si>
  <si>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</si>
  <si>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</si>
  <si>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</si>
  <si>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</si>
  <si>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</si>
  <si>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</si>
  <si>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</si>
  <si>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</si>
  <si>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</si>
  <si>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</si>
  <si>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</si>
  <si>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</si>
  <si>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</si>
  <si>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</si>
  <si>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</si>
  <si>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</si>
  <si>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</si>
  <si>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</si>
  <si>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</si>
  <si>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</si>
  <si>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</si>
  <si>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</si>
  <si>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</si>
  <si>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</si>
  <si>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</si>
  <si>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</si>
  <si>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</si>
  <si>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</si>
  <si>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</si>
  <si>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</si>
  <si>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</si>
  <si>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</si>
  <si>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</si>
  <si>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</si>
  <si>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</si>
  <si>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</si>
  <si>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</si>
  <si>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</si>
  <si>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</si>
  <si>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</si>
  <si>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</si>
  <si>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</si>
  <si>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</si>
  <si>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</si>
  <si>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</si>
  <si>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</si>
  <si>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</si>
  <si>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</si>
  <si>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</si>
  <si>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</si>
  <si>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</si>
  <si>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</si>
  <si>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</si>
  <si>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</si>
  <si>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</si>
  <si>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</si>
  <si>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</si>
  <si>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</si>
  <si>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</si>
  <si>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</si>
  <si>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</si>
  <si>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</si>
  <si>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</si>
  <si>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</si>
  <si>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</si>
  <si>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</si>
  <si>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</si>
  <si>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</si>
  <si>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</si>
  <si>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</si>
  <si>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</si>
  <si>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</si>
  <si>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</si>
  <si>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</si>
  <si>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</si>
  <si>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</si>
  <si>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</si>
  <si>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</si>
  <si>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</si>
  <si>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</si>
  <si>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</si>
  <si>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</si>
  <si>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</si>
  <si>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</si>
  <si>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</si>
  <si>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</si>
  <si>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</si>
  <si>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</si>
  <si>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</si>
  <si>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</si>
  <si>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</si>
  <si>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</si>
  <si>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</si>
  <si>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</si>
  <si>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</si>
  <si>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</si>
  <si>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</si>
  <si>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</si>
  <si>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</si>
  <si>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</si>
  <si>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</si>
  <si>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</si>
  <si>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</si>
  <si>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</si>
  <si>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</si>
  <si>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</si>
  <si>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</si>
  <si>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</si>
  <si>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</si>
  <si>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</si>
  <si>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</si>
  <si>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</si>
  <si>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</si>
  <si>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</si>
  <si>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</si>
  <si>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</si>
  <si>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</si>
  <si>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</si>
  <si>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</si>
  <si>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</si>
  <si>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</si>
  <si>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</si>
  <si>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</si>
  <si>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</si>
  <si>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</si>
  <si>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</si>
  <si>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</si>
  <si>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</si>
  <si>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</si>
  <si>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</si>
  <si>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</si>
  <si>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</si>
  <si>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</si>
  <si>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</si>
  <si>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</si>
  <si>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</si>
  <si>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</si>
  <si>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</si>
  <si>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</si>
  <si>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</si>
  <si>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</si>
  <si>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</si>
  <si>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</si>
  <si>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</si>
  <si>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</si>
  <si>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</si>
  <si>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</si>
  <si>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</si>
  <si>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</si>
  <si>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</si>
  <si>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</si>
  <si>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</si>
  <si>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</si>
  <si>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</si>
  <si>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</si>
  <si>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</si>
  <si>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</si>
  <si>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</si>
  <si>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</si>
  <si>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</si>
  <si>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</si>
  <si>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</si>
  <si>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</si>
  <si>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</si>
  <si>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</si>
  <si>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</si>
  <si>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</si>
  <si>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</si>
  <si>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</si>
  <si>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</si>
  <si>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</si>
  <si>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</si>
  <si>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</si>
  <si>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</si>
  <si>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</si>
  <si>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</si>
  <si>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</si>
  <si>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</si>
  <si>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</si>
  <si>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</si>
  <si>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</si>
  <si>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</si>
  <si>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</si>
  <si>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</si>
  <si>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</si>
  <si>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</si>
  <si>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</si>
  <si>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</si>
  <si>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</si>
  <si>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</si>
  <si>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</si>
  <si>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</si>
  <si>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</si>
  <si>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</si>
  <si>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</si>
  <si>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</si>
  <si>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</si>
  <si>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</si>
  <si>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</si>
  <si>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</si>
  <si>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</si>
  <si>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</si>
  <si>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</si>
  <si>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</si>
  <si>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</si>
  <si>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</si>
  <si>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</si>
  <si>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</si>
  <si>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</si>
  <si>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</si>
  <si>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</si>
  <si>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</si>
  <si>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</si>
  <si>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</si>
  <si>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</si>
  <si>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</si>
  <si>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</si>
  <si>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</si>
  <si>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</si>
  <si>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</si>
  <si>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</si>
  <si>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</si>
  <si>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</si>
  <si>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</si>
  <si>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</si>
  <si>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</si>
  <si>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</si>
  <si>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</si>
  <si>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</si>
  <si>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</si>
  <si>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</si>
  <si>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</si>
  <si>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</si>
  <si>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</si>
  <si>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</si>
  <si>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</si>
  <si>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</si>
  <si>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</si>
  <si>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</si>
  <si>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</si>
  <si>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</si>
  <si>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</si>
  <si>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</si>
  <si>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</si>
  <si>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</si>
  <si>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</si>
  <si>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</si>
  <si>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</si>
  <si>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</si>
  <si>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</si>
  <si>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</si>
  <si>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</si>
  <si>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</si>
  <si>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</si>
  <si>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</si>
  <si>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</si>
  <si>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</si>
  <si>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</si>
  <si>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</si>
  <si>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</si>
  <si>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</si>
  <si>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</si>
  <si>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</si>
  <si>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</si>
  <si>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</si>
  <si>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</si>
  <si>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</si>
  <si>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</si>
  <si>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</si>
  <si>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</si>
  <si>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</si>
  <si>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</si>
  <si>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</si>
  <si>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</si>
  <si>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</si>
  <si>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</si>
  <si>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</si>
  <si>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</si>
  <si>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</si>
  <si>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</si>
  <si>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</si>
  <si>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</si>
  <si>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</si>
  <si>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</si>
  <si>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</si>
  <si>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</si>
  <si>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</si>
  <si>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</si>
  <si>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</si>
  <si>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</si>
  <si>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</si>
  <si>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</si>
  <si>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</si>
  <si>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</si>
  <si>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</si>
  <si>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</si>
  <si>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</si>
  <si>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</si>
  <si>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</si>
  <si>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</si>
  <si>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</si>
  <si>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</si>
  <si>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</si>
  <si>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</si>
  <si>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</si>
  <si>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</si>
  <si>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</si>
  <si>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</si>
  <si>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</si>
  <si>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</si>
  <si>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</si>
  <si>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</si>
  <si>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</si>
  <si>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</si>
  <si>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</si>
  <si>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</si>
  <si>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</si>
  <si>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</si>
  <si>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</si>
  <si>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</si>
  <si>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</si>
  <si>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</si>
  <si>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</si>
  <si>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</si>
  <si>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</si>
  <si>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</si>
  <si>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</si>
  <si>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</si>
  <si>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</si>
  <si>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</si>
  <si>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</si>
  <si>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</si>
  <si>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</si>
  <si>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</si>
  <si>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</si>
  <si>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</si>
  <si>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</si>
  <si>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</si>
  <si>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</si>
  <si>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</si>
  <si>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</si>
  <si>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</si>
  <si>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</si>
  <si>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</si>
  <si>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</si>
  <si>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</si>
  <si>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</si>
  <si>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</si>
  <si>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</si>
  <si>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</si>
  <si>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</si>
  <si>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</si>
  <si>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</si>
  <si>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</si>
  <si>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</si>
  <si>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</si>
  <si>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</si>
  <si>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</si>
  <si>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</si>
  <si>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</si>
  <si>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</si>
  <si>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</si>
  <si>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</si>
  <si>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</si>
  <si>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</si>
  <si>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</si>
  <si>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</si>
  <si>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</si>
  <si>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</si>
  <si>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</si>
  <si>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</si>
  <si>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</si>
  <si>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</si>
  <si>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</si>
  <si>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</si>
  <si>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</si>
  <si>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</si>
  <si>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</si>
  <si>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</si>
  <si>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</si>
  <si>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</si>
  <si>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</si>
  <si>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</si>
  <si>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</si>
  <si>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</si>
  <si>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</si>
  <si>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</si>
  <si>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</si>
  <si>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</si>
  <si>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</si>
  <si>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</si>
  <si>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</si>
  <si>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</si>
  <si>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</si>
  <si>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</si>
  <si>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</si>
  <si>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</si>
  <si>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</si>
  <si>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</si>
  <si>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</si>
  <si>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</si>
  <si>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</si>
  <si>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</si>
  <si>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</si>
  <si>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</si>
  <si>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</si>
  <si>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</si>
  <si>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</si>
  <si>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</si>
  <si>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</si>
  <si>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</si>
  <si>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</si>
  <si>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</si>
  <si>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</si>
  <si>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</si>
  <si>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</si>
  <si>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</si>
  <si>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</si>
  <si>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</si>
  <si>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</si>
  <si>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</si>
  <si>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</si>
  <si>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</si>
  <si>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</si>
  <si>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</si>
  <si>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</si>
  <si>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</si>
  <si>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</si>
  <si>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</si>
  <si>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</si>
  <si>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</si>
  <si>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</si>
  <si>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</si>
  <si>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</si>
  <si>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</si>
  <si>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</si>
  <si>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</si>
  <si>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</si>
  <si>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</si>
  <si>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</si>
  <si>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</si>
  <si>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</si>
  <si>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</si>
  <si>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</si>
  <si>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</si>
  <si>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</si>
  <si>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</si>
  <si>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</si>
  <si>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</si>
  <si>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</si>
  <si>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</si>
  <si>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</si>
  <si>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</si>
  <si>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</si>
  <si>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</si>
  <si>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</si>
  <si>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</si>
  <si>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</si>
  <si>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</si>
  <si>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</si>
  <si>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</si>
  <si>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</si>
  <si>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</si>
  <si>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</si>
  <si>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</si>
  <si>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</si>
  <si>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</si>
  <si>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</si>
  <si>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</si>
  <si>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</si>
  <si>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</si>
  <si>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</si>
  <si>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</si>
  <si>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</si>
  <si>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</si>
  <si>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</si>
  <si>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</si>
  <si>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</si>
  <si>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</si>
  <si>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</si>
  <si>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</si>
  <si>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</si>
  <si>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</si>
  <si>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</si>
  <si>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</si>
  <si>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</si>
  <si>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</si>
  <si>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</si>
  <si>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</si>
  <si>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</si>
  <si>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</si>
  <si>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</si>
  <si>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</si>
  <si>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</si>
  <si>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</si>
  <si>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</si>
  <si>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</si>
  <si>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</si>
  <si>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</si>
  <si>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</si>
  <si>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</si>
  <si>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</si>
  <si>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</si>
  <si>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</si>
  <si>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</si>
  <si>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</si>
  <si>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</si>
  <si>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</si>
  <si>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</si>
  <si>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</si>
  <si>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</si>
  <si>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</si>
  <si>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</si>
  <si>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</si>
  <si>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</si>
  <si>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</si>
  <si>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</si>
  <si>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</si>
  <si>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</si>
  <si>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</si>
  <si>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</si>
  <si>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</si>
  <si>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</si>
  <si>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</si>
  <si>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</si>
  <si>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</si>
  <si>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</si>
  <si>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</si>
  <si>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</si>
  <si>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</si>
  <si>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</si>
  <si>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</si>
  <si>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</si>
  <si>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</si>
  <si>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</si>
  <si>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</si>
  <si>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</si>
  <si>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</si>
  <si>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</si>
  <si>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</si>
  <si>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</si>
  <si>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</si>
  <si>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</si>
  <si>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</si>
  <si>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</si>
  <si>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</si>
  <si>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</si>
  <si>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</si>
  <si>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</si>
  <si>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</si>
  <si>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</si>
  <si>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</si>
  <si>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</si>
  <si>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</si>
  <si>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</si>
  <si>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</si>
  <si>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</si>
  <si>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</si>
  <si>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</si>
  <si>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</si>
  <si>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</si>
  <si>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</si>
  <si>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</si>
  <si>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</si>
  <si>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</si>
  <si>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</si>
  <si>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</si>
  <si>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</si>
  <si>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</si>
  <si>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</si>
  <si>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</si>
  <si>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</si>
  <si>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</si>
  <si>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</si>
  <si>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</si>
  <si>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</si>
  <si>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</si>
  <si>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</si>
  <si>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</si>
  <si>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</si>
  <si>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</si>
  <si>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</si>
  <si>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</si>
  <si>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</si>
  <si>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</si>
  <si>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</si>
  <si>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</si>
  <si>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</si>
  <si>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</si>
  <si>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</si>
  <si>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</si>
  <si>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</si>
  <si>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</si>
  <si>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</si>
  <si>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</si>
  <si>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</si>
  <si>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</si>
  <si>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</si>
  <si>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</si>
  <si>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</si>
  <si>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</si>
  <si>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</si>
  <si>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</si>
  <si>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</si>
  <si>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</si>
  <si>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</si>
  <si>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</si>
  <si>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</si>
  <si>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</si>
  <si>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</si>
  <si>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</si>
  <si>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</si>
  <si>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</si>
  <si>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</si>
  <si>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</si>
  <si>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</si>
  <si>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</si>
  <si>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</si>
  <si>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</si>
  <si>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</si>
  <si>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</si>
  <si>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</si>
  <si>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</si>
  <si>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</si>
  <si>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</si>
  <si>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</si>
  <si>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</si>
  <si>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</si>
  <si>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</si>
  <si>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</si>
  <si>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</si>
  <si>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</si>
  <si>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</si>
  <si>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</si>
  <si>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</si>
  <si>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</si>
  <si>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</si>
  <si>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</si>
  <si>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</si>
  <si>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</si>
  <si>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</si>
  <si>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</si>
  <si>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</si>
  <si>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</si>
  <si>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</si>
  <si>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</si>
  <si>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</si>
  <si>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</si>
  <si>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</si>
  <si>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</si>
  <si>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</si>
  <si>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</si>
  <si>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</si>
  <si>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</si>
  <si>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</si>
  <si>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</si>
  <si>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</si>
  <si>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</si>
  <si>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</si>
  <si>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</si>
  <si>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</si>
  <si>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</si>
  <si>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</si>
  <si>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</si>
  <si>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</si>
  <si>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</si>
  <si>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</si>
  <si>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</si>
  <si>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</si>
  <si>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</si>
  <si>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</si>
  <si>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</si>
  <si>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</si>
  <si>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</si>
  <si>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</si>
  <si>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</si>
  <si>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</si>
  <si>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</si>
  <si>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</si>
  <si>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</si>
  <si>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</si>
  <si>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</si>
  <si>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</si>
  <si>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</si>
  <si>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</si>
  <si>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</si>
  <si>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</si>
  <si>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</si>
  <si>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</si>
  <si>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</si>
  <si>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</si>
  <si>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</si>
  <si>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</si>
  <si>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</si>
  <si>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</si>
  <si>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</si>
  <si>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</si>
  <si>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</si>
  <si>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</si>
  <si>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</si>
  <si>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</si>
  <si>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</si>
  <si>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</si>
  <si>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</si>
  <si>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</si>
  <si>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</si>
  <si>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</si>
  <si>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</si>
  <si>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</si>
  <si>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</si>
  <si>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</si>
  <si>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</si>
  <si>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</si>
  <si>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</si>
  <si>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</si>
  <si>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</si>
  <si>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</si>
  <si>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</si>
  <si>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</si>
  <si>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</si>
  <si>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</si>
  <si>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</si>
  <si>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</si>
  <si>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</si>
  <si>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</si>
  <si>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</si>
  <si>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</si>
  <si>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</si>
  <si>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</si>
  <si>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</si>
  <si>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</si>
  <si>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</si>
  <si>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</si>
  <si>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</si>
  <si>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</si>
  <si>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</si>
  <si>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</si>
  <si>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</si>
  <si>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</si>
  <si>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</si>
  <si>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</si>
  <si>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</si>
  <si>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</si>
  <si>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</si>
  <si>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</si>
  <si>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</si>
  <si>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</si>
  <si>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</si>
  <si>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</si>
  <si>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</si>
  <si>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</si>
  <si>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</si>
  <si>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</si>
  <si>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</si>
  <si>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</si>
  <si>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</si>
  <si>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</si>
  <si>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</si>
  <si>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</si>
  <si>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</si>
  <si>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</si>
  <si>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</si>
  <si>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</si>
  <si>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</si>
  <si>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</si>
  <si>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</si>
  <si>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</si>
  <si>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</si>
  <si>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</si>
  <si>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</si>
  <si>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</si>
  <si>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</si>
  <si>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</si>
  <si>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</si>
  <si>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</si>
  <si>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</si>
  <si>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</si>
  <si>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</si>
  <si>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</si>
  <si>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</si>
  <si>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</si>
  <si>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</si>
  <si>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</si>
  <si>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</si>
  <si>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</si>
  <si>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</si>
  <si>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</si>
  <si>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</si>
  <si>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</si>
  <si>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</si>
  <si>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</si>
  <si>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</si>
  <si>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</si>
  <si>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</si>
  <si>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</si>
  <si>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</si>
  <si>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</si>
  <si>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</si>
  <si>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</si>
  <si>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</si>
  <si>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</si>
  <si>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</si>
  <si>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</si>
  <si>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</si>
  <si>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</si>
  <si>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</si>
  <si>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</si>
  <si>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</si>
  <si>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</si>
  <si>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</si>
  <si>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</si>
  <si>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</si>
  <si>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</si>
  <si>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</si>
  <si>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</si>
  <si>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</si>
  <si>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</si>
  <si>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</si>
  <si>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</si>
  <si>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</si>
  <si>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</si>
  <si>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</si>
  <si>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</si>
  <si>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</si>
  <si>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</si>
  <si>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</si>
  <si>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</si>
  <si>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</si>
  <si>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</si>
  <si>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</si>
  <si>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</si>
  <si>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</si>
  <si>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</si>
  <si>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</si>
  <si>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</si>
  <si>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</si>
  <si>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</si>
  <si>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</si>
  <si>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</si>
  <si>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</si>
  <si>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</si>
  <si>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</si>
  <si>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</si>
  <si>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</si>
  <si>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</si>
  <si>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</si>
  <si>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</si>
  <si>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</si>
  <si>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</si>
  <si>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</si>
  <si>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</si>
  <si>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</si>
  <si>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</si>
  <si>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</si>
  <si>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</si>
  <si>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</si>
  <si>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</si>
  <si>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</si>
  <si>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</si>
  <si>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</si>
  <si>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</si>
  <si>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</si>
  <si>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</si>
  <si>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</si>
  <si>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</si>
  <si>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</si>
  <si>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</si>
  <si>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</si>
  <si>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</si>
  <si>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</si>
  <si>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</si>
  <si>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</si>
  <si>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</si>
  <si>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</si>
  <si>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</si>
  <si>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</si>
  <si>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</si>
  <si>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</si>
  <si>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</si>
  <si>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</si>
  <si>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</si>
  <si>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</si>
  <si>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</si>
  <si>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</si>
  <si>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</si>
  <si>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</si>
  <si>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</si>
  <si>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</si>
  <si>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</si>
  <si>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</si>
  <si>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</si>
  <si>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</si>
  <si>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</si>
  <si>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</si>
  <si>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</si>
  <si>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</si>
  <si>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</si>
  <si>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</si>
  <si>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</si>
  <si>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</si>
  <si>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</si>
  <si>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</si>
  <si>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</si>
  <si>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</si>
  <si>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</si>
  <si>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</si>
  <si>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</si>
  <si>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</si>
  <si>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</si>
  <si>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</si>
  <si>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</si>
  <si>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</si>
  <si>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</si>
  <si>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</si>
  <si>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</si>
  <si>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</si>
  <si>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</si>
  <si>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</si>
  <si>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</si>
  <si>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</si>
  <si>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</si>
  <si>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</si>
  <si>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</si>
  <si>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</si>
  <si>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</si>
  <si>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</si>
  <si>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</si>
  <si>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</si>
  <si>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</si>
  <si>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</si>
  <si>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</si>
  <si>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</si>
  <si>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</si>
  <si>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</si>
  <si>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</si>
  <si>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</si>
  <si>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</si>
  <si>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</si>
  <si>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</si>
  <si>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</si>
  <si>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</si>
  <si>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</si>
  <si>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</si>
  <si>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</si>
  <si>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</si>
  <si>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</si>
  <si>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</si>
  <si>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</si>
  <si>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</si>
  <si>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</si>
  <si>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</si>
  <si>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</si>
  <si>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</si>
  <si>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</si>
  <si>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</si>
  <si>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</si>
  <si>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</si>
  <si>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</si>
  <si>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</si>
  <si>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</si>
  <si>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</si>
  <si>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</si>
  <si>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</si>
  <si>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</si>
  <si>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</si>
  <si>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</si>
  <si>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</si>
  <si>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</si>
  <si>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</si>
  <si>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</si>
  <si>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</si>
  <si>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</si>
  <si>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</si>
  <si>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</si>
  <si>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</si>
  <si>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</si>
  <si>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</si>
  <si>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</si>
  <si>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</si>
  <si>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</si>
  <si>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</si>
  <si>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</si>
  <si>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</si>
  <si>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</si>
  <si>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</si>
  <si>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</si>
  <si>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</si>
  <si>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</si>
  <si>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</si>
  <si>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</si>
  <si>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</si>
  <si>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</si>
  <si>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</si>
  <si>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</si>
  <si>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</si>
  <si>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</si>
  <si>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</si>
  <si>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</si>
  <si>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</si>
  <si>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</si>
  <si>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</si>
  <si>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</si>
  <si>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</si>
  <si>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</si>
  <si>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</si>
  <si>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</si>
  <si>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</si>
  <si>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</si>
  <si>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</si>
  <si>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</si>
  <si>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</si>
  <si>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</si>
  <si>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</si>
  <si>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</si>
  <si>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</si>
  <si>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</si>
  <si>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</si>
  <si>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</si>
  <si>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</si>
  <si>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</si>
  <si>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</si>
  <si>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</si>
  <si>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</si>
  <si>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</si>
  <si>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</si>
  <si>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</si>
  <si>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</si>
  <si>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</si>
  <si>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</si>
  <si>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</si>
  <si>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</si>
  <si>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</si>
  <si>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</si>
  <si>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</si>
  <si>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</si>
  <si>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</si>
  <si>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</si>
  <si>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</si>
  <si>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</si>
  <si>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</si>
  <si>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</si>
  <si>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</si>
  <si>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</si>
  <si>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</si>
  <si>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</si>
  <si>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</si>
  <si>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</si>
  <si>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</si>
  <si>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</si>
  <si>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</si>
  <si>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</si>
  <si>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</si>
  <si>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</si>
  <si>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</si>
  <si>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</si>
  <si>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</si>
  <si>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</si>
  <si>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</si>
  <si>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</si>
  <si>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</si>
  <si>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</si>
  <si>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</si>
  <si>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</si>
  <si>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</si>
  <si>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</si>
  <si>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</si>
  <si>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</si>
  <si>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</si>
  <si>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</si>
  <si>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</si>
  <si>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</si>
  <si>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</si>
  <si>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</si>
  <si>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</si>
  <si>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</si>
  <si>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</si>
  <si>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</si>
  <si>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</si>
  <si>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</si>
  <si>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</si>
  <si>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</si>
  <si>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</si>
  <si>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</si>
  <si>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</si>
  <si>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</si>
  <si>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</si>
  <si>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</si>
  <si>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</si>
  <si>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</si>
  <si>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</si>
  <si>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</si>
  <si>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</si>
  <si>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</si>
  <si>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</si>
  <si>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</si>
  <si>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</si>
  <si>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</si>
  <si>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</si>
  <si>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</si>
  <si>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</si>
  <si>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</si>
  <si>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</si>
  <si>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</si>
  <si>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</si>
  <si>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</si>
  <si>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</si>
  <si>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</si>
  <si>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</si>
  <si>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</si>
  <si>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</si>
  <si>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</si>
  <si>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</si>
  <si>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</si>
  <si>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</si>
  <si>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</si>
  <si>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</si>
  <si>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</si>
  <si>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</si>
  <si>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</si>
  <si>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</si>
  <si>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</si>
  <si>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</si>
  <si>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</si>
  <si>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</si>
  <si>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</si>
  <si>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</si>
  <si>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</si>
  <si>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</si>
  <si>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</si>
  <si>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</si>
  <si>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</si>
  <si>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</si>
  <si>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</si>
  <si>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</si>
  <si>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</si>
  <si>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</si>
  <si>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</si>
  <si>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</si>
  <si>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</si>
  <si>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</si>
  <si>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</si>
  <si>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</si>
  <si>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</si>
  <si>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</si>
  <si>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</si>
  <si>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</si>
  <si>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</si>
  <si>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</si>
  <si>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</si>
  <si>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</si>
  <si>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</si>
  <si>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</si>
  <si>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</si>
  <si>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</si>
  <si>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</si>
  <si>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</si>
  <si>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</si>
  <si>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</si>
  <si>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</si>
  <si>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</si>
  <si>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</si>
  <si>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</si>
  <si>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</si>
  <si>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</si>
  <si>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</si>
  <si>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</si>
  <si>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</si>
  <si>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</si>
  <si>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</si>
  <si>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</si>
  <si>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</si>
  <si>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</si>
  <si>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</si>
  <si>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</si>
  <si>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</si>
  <si>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</si>
  <si>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</si>
  <si>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</si>
  <si>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</si>
  <si>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</si>
  <si>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</si>
  <si>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</si>
  <si>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</si>
  <si>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</si>
  <si>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</si>
  <si>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</si>
  <si>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</si>
  <si>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</si>
  <si>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</si>
  <si>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</si>
  <si>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</si>
  <si>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</si>
  <si>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</si>
  <si>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</si>
  <si>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</si>
  <si>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</si>
  <si>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</si>
  <si>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</si>
  <si>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</si>
  <si>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</si>
  <si>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</si>
  <si>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</si>
  <si>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</si>
  <si>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</si>
  <si>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</si>
  <si>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</si>
  <si>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</si>
  <si>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</si>
  <si>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</si>
  <si>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</si>
  <si>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</si>
  <si>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</si>
  <si>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</si>
  <si>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</si>
  <si>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</si>
  <si>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</si>
  <si>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</si>
  <si>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</si>
  <si>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</si>
  <si>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</si>
  <si>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</si>
  <si>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</si>
  <si>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</si>
  <si>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</si>
  <si>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</si>
  <si>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</si>
  <si>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</si>
  <si>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</si>
  <si>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</si>
  <si>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</si>
  <si>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</si>
  <si>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</si>
  <si>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</si>
  <si>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</si>
  <si>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</si>
  <si>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</si>
  <si>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</si>
  <si>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</si>
  <si>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</si>
  <si>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</si>
  <si>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</si>
  <si>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</si>
  <si>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</si>
  <si>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</si>
  <si>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</si>
  <si>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</si>
  <si>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</si>
  <si>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</si>
  <si>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</si>
  <si>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</si>
  <si>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</si>
  <si>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</si>
  <si>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</si>
  <si>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</si>
  <si>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</si>
  <si>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</si>
  <si>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</si>
  <si>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</si>
  <si>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</si>
  <si>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</si>
  <si>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</si>
  <si>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</si>
  <si>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</si>
  <si>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</si>
  <si>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</si>
  <si>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</si>
  <si>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</si>
  <si>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</si>
  <si>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</si>
  <si>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</si>
  <si>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</si>
  <si>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</si>
  <si>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</si>
  <si>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</si>
  <si>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</si>
  <si>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</si>
  <si>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</si>
  <si>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</si>
  <si>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</si>
  <si>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</si>
  <si>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</si>
  <si>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</si>
  <si>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</si>
  <si>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</si>
  <si>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</si>
  <si>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</si>
  <si>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</si>
  <si>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</si>
  <si>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</si>
  <si>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</si>
  <si>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</si>
  <si>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</si>
  <si>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</si>
  <si>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</si>
  <si>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</si>
  <si>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</si>
  <si>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</si>
  <si>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</si>
  <si>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</si>
  <si>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</si>
  <si>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</si>
  <si>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</si>
  <si>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</si>
  <si>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</si>
  <si>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</si>
  <si>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</si>
  <si>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</si>
  <si>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</si>
  <si>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</si>
  <si>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</si>
  <si>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</si>
  <si>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</si>
  <si>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</si>
  <si>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</si>
  <si>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</si>
  <si>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</si>
  <si>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</si>
  <si>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</si>
  <si>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</si>
  <si>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</si>
  <si>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</si>
  <si>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</si>
  <si>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</si>
  <si>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</si>
  <si>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</si>
  <si>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</si>
  <si>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</si>
  <si>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</si>
  <si>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</si>
  <si>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</si>
  <si>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</si>
  <si>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</si>
  <si>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</si>
  <si>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</si>
  <si>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</si>
  <si>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</si>
  <si>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</si>
  <si>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</si>
  <si>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</si>
  <si>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</si>
  <si>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</si>
  <si>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</si>
  <si>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</si>
  <si>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</si>
  <si>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</si>
  <si>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</si>
  <si>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</si>
  <si>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</si>
  <si>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</si>
  <si>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</si>
  <si>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</si>
  <si>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</si>
  <si>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</si>
  <si>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</si>
  <si>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</si>
  <si>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</si>
  <si>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</si>
  <si>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</si>
  <si>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</si>
  <si>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</si>
  <si>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</si>
  <si>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</si>
  <si>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</si>
  <si>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</si>
  <si>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</si>
  <si>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</si>
  <si>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</si>
  <si>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</si>
  <si>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</si>
  <si>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</si>
  <si>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</si>
  <si>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</si>
  <si>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</si>
  <si>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</si>
  <si>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</si>
  <si>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</si>
  <si>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</si>
  <si>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</si>
  <si>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</si>
  <si>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</si>
  <si>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</si>
  <si>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</si>
  <si>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</si>
  <si>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</si>
  <si>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</si>
  <si>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</si>
  <si>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</si>
  <si>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</si>
  <si>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</si>
  <si>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</si>
  <si>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</si>
  <si>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</si>
  <si>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</si>
  <si>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</si>
  <si>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</si>
  <si>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</si>
  <si>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</si>
  <si>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</si>
  <si>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</si>
  <si>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</si>
  <si>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</si>
  <si>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</si>
  <si>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</si>
  <si>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</si>
  <si>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</si>
  <si>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</si>
  <si>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</si>
  <si>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</si>
  <si>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</si>
  <si>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</si>
  <si>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</si>
  <si>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</si>
  <si>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</si>
  <si>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</si>
  <si>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</si>
  <si>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</si>
  <si>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</si>
  <si>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</si>
  <si>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</si>
  <si>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</si>
  <si>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</si>
  <si>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</si>
  <si>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</si>
  <si>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</si>
  <si>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</si>
  <si>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</si>
  <si>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</si>
  <si>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</si>
  <si>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</si>
  <si>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</si>
  <si>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</si>
  <si>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</si>
  <si>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</si>
  <si>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</si>
  <si>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</si>
  <si>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</si>
  <si>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</si>
  <si>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</si>
  <si>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</si>
  <si>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</si>
  <si>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</si>
  <si>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</si>
  <si>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</si>
  <si>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</si>
  <si>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</si>
  <si>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</si>
  <si>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</si>
  <si>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</si>
  <si>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</si>
  <si>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</si>
  <si>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</si>
  <si>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</si>
  <si>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</si>
  <si>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</si>
  <si>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</si>
  <si>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</si>
  <si>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</si>
  <si>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</si>
  <si>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</si>
  <si>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</si>
  <si>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</si>
  <si>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</si>
  <si>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</si>
  <si>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</si>
  <si>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</si>
  <si>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</si>
  <si>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</si>
  <si>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</si>
  <si>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</si>
  <si>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</si>
  <si>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</si>
  <si>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</si>
  <si>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</si>
  <si>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</si>
  <si>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</si>
  <si>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</si>
  <si>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</si>
  <si>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</si>
  <si>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</si>
  <si>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</si>
  <si>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</si>
  <si>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</si>
  <si>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</si>
  <si>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</si>
  <si>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</si>
  <si>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</si>
  <si>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</si>
  <si>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</si>
  <si>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</si>
  <si>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</si>
  <si>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</si>
  <si>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</si>
  <si>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</si>
  <si>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</si>
  <si>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</si>
  <si>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</si>
  <si>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</si>
  <si>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</si>
  <si>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</si>
  <si>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</si>
  <si>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</si>
  <si>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</si>
  <si>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</si>
  <si>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</si>
  <si>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</si>
  <si>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</si>
  <si>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</si>
  <si>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</si>
  <si>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</si>
  <si>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</si>
  <si>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</si>
  <si>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</si>
  <si>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</si>
  <si>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</si>
  <si>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</si>
  <si>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</si>
  <si>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</si>
  <si>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</si>
  <si>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</si>
  <si>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</si>
  <si>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</si>
  <si>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</si>
  <si>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</si>
  <si>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</si>
  <si>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</si>
  <si>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</si>
  <si>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</si>
  <si>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</si>
  <si>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</si>
  <si>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</si>
  <si>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</si>
  <si>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</si>
  <si>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</si>
  <si>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</si>
  <si>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</si>
  <si>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</si>
  <si>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</si>
  <si>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</si>
  <si>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</si>
  <si>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</si>
  <si>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</si>
  <si>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</si>
  <si>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</si>
  <si>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</si>
  <si>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</si>
  <si>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</si>
  <si>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</si>
  <si>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</si>
  <si>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</si>
  <si>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</si>
  <si>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</si>
  <si>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</si>
  <si>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</si>
  <si>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</si>
  <si>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</si>
  <si>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</si>
  <si>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</si>
  <si>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</si>
  <si>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</si>
  <si>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</si>
  <si>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</si>
  <si>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</si>
  <si>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</si>
  <si>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</si>
  <si>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</si>
  <si>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</si>
  <si>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</si>
  <si>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</si>
  <si>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</si>
  <si>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</si>
  <si>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</si>
  <si>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</si>
  <si>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</si>
  <si>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</si>
  <si>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</si>
  <si>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</si>
  <si>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</si>
  <si>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</si>
  <si>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</si>
  <si>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</si>
  <si>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</si>
  <si>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</si>
  <si>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</si>
  <si>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</si>
  <si>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</si>
  <si>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</si>
  <si>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</si>
  <si>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</si>
  <si>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</si>
  <si>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</si>
  <si>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</si>
  <si>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</si>
  <si>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</si>
  <si>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</si>
  <si>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</si>
  <si>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</si>
  <si>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</si>
  <si>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</si>
  <si>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</si>
  <si>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</si>
  <si>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</si>
  <si>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</si>
  <si>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</si>
  <si>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</si>
  <si>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</si>
  <si>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</si>
  <si>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</si>
  <si>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</si>
  <si>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</si>
  <si>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</si>
  <si>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</si>
  <si>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</si>
  <si>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</si>
  <si>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</si>
  <si>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</si>
  <si>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</si>
  <si>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</si>
  <si>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</si>
  <si>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</si>
  <si>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</si>
  <si>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</si>
  <si>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</si>
  <si>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</si>
  <si>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</si>
  <si>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</si>
  <si>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</si>
  <si>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</si>
  <si>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</si>
  <si>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</si>
  <si>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</si>
  <si>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</si>
  <si>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</si>
  <si>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</si>
  <si>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</si>
  <si>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</si>
  <si>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</si>
  <si>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</si>
  <si>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</si>
  <si>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</si>
  <si>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</si>
  <si>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</si>
  <si>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</si>
  <si>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</si>
  <si>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</si>
  <si>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</si>
  <si>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</si>
  <si>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</si>
  <si>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</si>
  <si>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</si>
  <si>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</si>
  <si>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</si>
  <si>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</si>
  <si>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</si>
  <si>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</si>
  <si>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</si>
  <si>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</si>
  <si>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</si>
  <si>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</si>
  <si>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</si>
  <si>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</si>
  <si>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</si>
  <si>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</si>
  <si>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</si>
  <si>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</si>
  <si>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</si>
  <si>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</si>
  <si>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</si>
  <si>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</si>
  <si>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</si>
  <si>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</si>
  <si>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</si>
  <si>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</si>
  <si>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</si>
  <si>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</si>
  <si>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</si>
  <si>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</si>
  <si>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</si>
  <si>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</si>
  <si>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</si>
  <si>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</si>
  <si>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</si>
  <si>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</si>
  <si>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</si>
  <si>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</si>
  <si>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</si>
  <si>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</si>
  <si>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</si>
  <si>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</si>
  <si>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</si>
  <si>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</si>
  <si>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</si>
  <si>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</si>
  <si>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</si>
  <si>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</si>
  <si>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</si>
  <si>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</si>
  <si>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</si>
  <si>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</si>
  <si>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</si>
  <si>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</si>
  <si>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</si>
  <si>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</si>
  <si>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</si>
  <si>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</si>
  <si>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</si>
  <si>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</si>
  <si>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</si>
  <si>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藤原　恵</t>
    <rPh sb="0" eb="2">
      <t>フジワラ</t>
    </rPh>
    <rPh sb="3" eb="4">
      <t>メグミ</t>
    </rPh>
    <phoneticPr fontId="1"/>
  </si>
  <si>
    <t>社会福祉法人　合掌苑</t>
    <rPh sb="0" eb="6">
      <t>シャカイフクシホウジン</t>
    </rPh>
    <rPh sb="7" eb="9">
      <t>ガッショウ</t>
    </rPh>
    <rPh sb="9" eb="10">
      <t>エン</t>
    </rPh>
    <phoneticPr fontId="1"/>
  </si>
  <si>
    <t>２　法人</t>
  </si>
  <si>
    <t>１　社会福祉法人（社協以外）</t>
  </si>
  <si>
    <t>しゃかいふくしほうじん　がっしょうえん</t>
    <phoneticPr fontId="1"/>
  </si>
  <si>
    <t>66012305000197</t>
    <phoneticPr fontId="1"/>
  </si>
  <si>
    <t>042</t>
    <phoneticPr fontId="1"/>
  </si>
  <si>
    <t>799</t>
    <phoneticPr fontId="1"/>
  </si>
  <si>
    <t>2144</t>
    <phoneticPr fontId="1"/>
  </si>
  <si>
    <t>2145</t>
    <phoneticPr fontId="1"/>
  </si>
  <si>
    <t>info</t>
    <phoneticPr fontId="1"/>
  </si>
  <si>
    <t>gsen.or.jp</t>
    <phoneticPr fontId="1"/>
  </si>
  <si>
    <t>www.gsen.or.jp</t>
    <phoneticPr fontId="1"/>
  </si>
  <si>
    <t>http://</t>
  </si>
  <si>
    <t>森　一成</t>
    <rPh sb="0" eb="1">
      <t>モリ</t>
    </rPh>
    <rPh sb="2" eb="3">
      <t>イチ</t>
    </rPh>
    <rPh sb="3" eb="4">
      <t>ナリ</t>
    </rPh>
    <phoneticPr fontId="1"/>
  </si>
  <si>
    <t>理事長</t>
    <rPh sb="0" eb="3">
      <t>リジチョウ</t>
    </rPh>
    <phoneticPr fontId="1"/>
  </si>
  <si>
    <t>東京都町田市金森東3丁目18-16</t>
    <phoneticPr fontId="1"/>
  </si>
  <si>
    <t>あしすてっどなーしんぐ　かがやきのもり</t>
    <phoneticPr fontId="1"/>
  </si>
  <si>
    <t>アシステッドナーシング輝の杜</t>
    <phoneticPr fontId="1"/>
  </si>
  <si>
    <t>神奈川県横浜市瀬谷区五貫目町10-38</t>
    <phoneticPr fontId="1"/>
  </si>
  <si>
    <t>南町田グランベリーパーク</t>
    <phoneticPr fontId="1"/>
  </si>
  <si>
    <t>①バス利用の場合
・東急田園都市線南町田グランベリーパーク駅～マークスプリングス行き(5分)、バス停より徒歩(2～3分)
・相鉄線瀬谷駅～マークスプリングス行き(20分)、バス停より徒歩(2～3分)
②徒歩の場合
・東急田園都市線南町田グランベリーパーク駅より徒歩(20分)</t>
    <phoneticPr fontId="1"/>
  </si>
  <si>
    <t>045</t>
    <phoneticPr fontId="1"/>
  </si>
  <si>
    <t>920</t>
    <phoneticPr fontId="1"/>
  </si>
  <si>
    <t>0840</t>
    <phoneticPr fontId="1"/>
  </si>
  <si>
    <t>0841</t>
    <phoneticPr fontId="1"/>
  </si>
  <si>
    <t>kagayaki</t>
    <phoneticPr fontId="1"/>
  </si>
  <si>
    <t>www.gsen.or.jp/kagayaki</t>
    <phoneticPr fontId="1"/>
  </si>
  <si>
    <t>神尾　昌志</t>
    <phoneticPr fontId="1"/>
  </si>
  <si>
    <t>施設長</t>
    <rPh sb="0" eb="3">
      <t>シセツチョウ</t>
    </rPh>
    <phoneticPr fontId="1"/>
  </si>
  <si>
    <t>３　住宅型</t>
  </si>
  <si>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</si>
  <si>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</si>
  <si>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</si>
  <si>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</si>
  <si>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</si>
  <si>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</si>
  <si>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</si>
  <si>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</si>
  <si>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</si>
  <si>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</si>
  <si>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</si>
  <si>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防災監視盤・火災通報装置・ALSOK機械警備
共有部ナースコールあり・職員インカム使用あり</t>
    <phoneticPr fontId="1"/>
  </si>
  <si>
    <t>夜間体制：夜勤ケアスタッフ(2名)巡回、管理宿直者(1名)</t>
    <phoneticPr fontId="1"/>
  </si>
  <si>
    <t>ご入居者様とそのご家族様の視点に立ち、個人の尊重と主体性を第一主義として、自立した生活習慣を最重要とし、医療介護の緊密な連携体制により、安心できるサービスの提供を行います。</t>
    <phoneticPr fontId="1"/>
  </si>
  <si>
    <t>住宅型有料老人ホーム「アシステッドナーシング輝の杜」は月額利用料に含まれる以下の生活サービスと、月額利用料に含まれない個別有料サービスに分かれます。</t>
    <phoneticPr fontId="1"/>
  </si>
  <si>
    <t>１　自ら実施</t>
  </si>
  <si>
    <t>２　委託</t>
  </si>
  <si>
    <t>○</t>
  </si>
  <si>
    <t>神奈川県横浜市都筑区荏田南3丁目29番21号2階</t>
    <phoneticPr fontId="1"/>
  </si>
  <si>
    <t>内科一般</t>
    <phoneticPr fontId="1"/>
  </si>
  <si>
    <t>内科・眼科・皮膚科・精神科・神経内科</t>
    <phoneticPr fontId="1"/>
  </si>
  <si>
    <t>社会医療法人社団　正志会
南町田病院</t>
    <phoneticPr fontId="1"/>
  </si>
  <si>
    <t>医療法人社団　平郁会
みんなの荏田クリニック</t>
    <rPh sb="4" eb="6">
      <t>シャダン</t>
    </rPh>
    <phoneticPr fontId="1"/>
  </si>
  <si>
    <t>東京都町田市鶴間4－4－1</t>
    <phoneticPr fontId="1"/>
  </si>
  <si>
    <t>内科・外科・整形外科・脳神経外科・小児科・婦人科・皮膚科・麻酔科・救急科</t>
    <phoneticPr fontId="1"/>
  </si>
  <si>
    <t>社会医療法人　三栄会
中央林間病院</t>
    <phoneticPr fontId="1"/>
  </si>
  <si>
    <t>神奈川県大和市中央林間4-14-18</t>
    <phoneticPr fontId="1"/>
  </si>
  <si>
    <t>内科・外科・整形外科・形成外科・脳神経外科・血管外科・皮膚科・泌尿器科・婦人科</t>
    <phoneticPr fontId="1"/>
  </si>
  <si>
    <t>みやさか歯科</t>
    <phoneticPr fontId="1"/>
  </si>
  <si>
    <t>訪問診療・外来診療</t>
    <phoneticPr fontId="1"/>
  </si>
  <si>
    <t>聖和会グループ
eモール歯科　</t>
    <phoneticPr fontId="1"/>
  </si>
  <si>
    <t>神奈川県横浜市瀬谷区二ツ橋町309-1　eモール2階</t>
    <phoneticPr fontId="1"/>
  </si>
  <si>
    <t>訪問診療</t>
    <phoneticPr fontId="1"/>
  </si>
  <si>
    <t>希望による居室変更</t>
    <phoneticPr fontId="1"/>
  </si>
  <si>
    <t>（例）入居時空室が北向きの居室のみであり、一旦その居室に入居しその後南向きの日当たりのよい居室が空いた場合の移動希望等の場合など。</t>
    <phoneticPr fontId="1"/>
  </si>
  <si>
    <t>・希望にて協議の上、居室変更を決定。書面にてその旨、取り交わしを行う。
・ルームクリーニング代等の原状回復費用に関し「原状回復をめぐるトラブルとガイドライン」に準じ費用負担あり。</t>
    <phoneticPr fontId="1"/>
  </si>
  <si>
    <t>・契約期間中の月額利用料（及び介護保険負担分・自費分）の支払が可能な方
・公的医療保険・介護保険に加入されている方
・連帯保証人（または後見人）を定められる方
・契約書、運営規定記載内容を承諾、円滑に共同生活ができる方</t>
    <phoneticPr fontId="1"/>
  </si>
  <si>
    <t>・他施設へ移動、長期入院（概ね3か月以上）、死亡
・暴力行為、支払いの滞り、契約継続が不可能な場合　　　　
→退去届の提出を以って契約解除とする</t>
    <phoneticPr fontId="1"/>
  </si>
  <si>
    <t>暴力行為や、支払い滞り等契約継続が不可能な場合</t>
    <phoneticPr fontId="1"/>
  </si>
  <si>
    <t>介護福祉士</t>
    <rPh sb="0" eb="2">
      <t>カイゴ</t>
    </rPh>
    <rPh sb="2" eb="5">
      <t>フクシシ</t>
    </rPh>
    <phoneticPr fontId="1"/>
  </si>
  <si>
    <t>２　建物賃貸借方式</t>
  </si>
  <si>
    <t>３　月払い方式</t>
  </si>
  <si>
    <t>１　減額なし</t>
  </si>
  <si>
    <t>人件費・物価の変動による</t>
    <phoneticPr fontId="1"/>
  </si>
  <si>
    <t>検討を重ね、運営懇談会にて意見を伺い決定する</t>
    <phoneticPr fontId="1"/>
  </si>
  <si>
    <t>施設維持費・修繕費、及び居室・共用施設の家賃相当額で、近隣相場を勘案し設定。</t>
    <phoneticPr fontId="1"/>
  </si>
  <si>
    <t>【例】
オムツ1,361円/1パック・紙パンツ870円/1パック
パット小540円/1パック・パット大1,255円/1パック
お尻ふき150円/1パック・陰洗ボトル220円/個
オムツ処分用ビニール袋295円/1パック
※仕入れ価格の変動に伴う費用変更あり。</t>
    <phoneticPr fontId="1"/>
  </si>
  <si>
    <t>85,800円
一般管理費・水光熱費・施設維持費</t>
    <phoneticPr fontId="1"/>
  </si>
  <si>
    <t>69,500円
朝・昼・夕食の食材費・調理費</t>
    <phoneticPr fontId="1"/>
  </si>
  <si>
    <t>管理費に含む</t>
    <phoneticPr fontId="1"/>
  </si>
  <si>
    <t>有料クラブ・イベント参加費・代行業務
洗濯（業者委託）・理美容等</t>
    <phoneticPr fontId="1"/>
  </si>
  <si>
    <t>・長期入院
・自宅復帰</t>
    <rPh sb="1" eb="3">
      <t>チョウキ</t>
    </rPh>
    <rPh sb="3" eb="5">
      <t>ニュウイン</t>
    </rPh>
    <rPh sb="7" eb="9">
      <t>ジタク</t>
    </rPh>
    <rPh sb="9" eb="11">
      <t>フッキ</t>
    </rPh>
    <phoneticPr fontId="1"/>
  </si>
  <si>
    <t>輝の杜</t>
    <rPh sb="0" eb="1">
      <t>カガヤ</t>
    </rPh>
    <rPh sb="2" eb="3">
      <t>モリ</t>
    </rPh>
    <phoneticPr fontId="1"/>
  </si>
  <si>
    <t>045</t>
    <phoneticPr fontId="1"/>
  </si>
  <si>
    <t>920</t>
    <phoneticPr fontId="1"/>
  </si>
  <si>
    <t>0840</t>
    <phoneticPr fontId="1"/>
  </si>
  <si>
    <t>なし</t>
    <phoneticPr fontId="1"/>
  </si>
  <si>
    <t>横浜市健康福祉局高齢健康福祉局
（介護事業指導課）</t>
    <phoneticPr fontId="1"/>
  </si>
  <si>
    <t>671</t>
    <phoneticPr fontId="1"/>
  </si>
  <si>
    <t>4117</t>
    <phoneticPr fontId="1"/>
  </si>
  <si>
    <t>神奈川県国民健康保険団体連合会
（相談窓口）</t>
    <phoneticPr fontId="1"/>
  </si>
  <si>
    <t>329</t>
    <phoneticPr fontId="1"/>
  </si>
  <si>
    <t>3447</t>
    <phoneticPr fontId="1"/>
  </si>
  <si>
    <t>賠償責任保険（あいおいニッセイ同和損害保険）</t>
    <phoneticPr fontId="1"/>
  </si>
  <si>
    <t>不可抗力（天災等）を除く不慮の事故等における損害賠償については損害保険会社からの保険で補償する。</t>
    <phoneticPr fontId="1"/>
  </si>
  <si>
    <t>2025年7月実施</t>
    <rPh sb="4" eb="5">
      <t>ネン</t>
    </rPh>
    <rPh sb="6" eb="7">
      <t>ガツ</t>
    </rPh>
    <rPh sb="7" eb="9">
      <t>ジッシ</t>
    </rPh>
    <phoneticPr fontId="1"/>
  </si>
  <si>
    <t>１　入居希望者に公開</t>
  </si>
  <si>
    <t>・特別養護老人ホーム合掌苑桂寮
・介護付有料老人ホームアシステッドナーシング鶴の苑</t>
    <phoneticPr fontId="1"/>
  </si>
  <si>
    <t>ヘルパーステーション輝の杜</t>
    <phoneticPr fontId="1"/>
  </si>
  <si>
    <t>横浜市瀬谷区五貫目町10-38</t>
    <phoneticPr fontId="1"/>
  </si>
  <si>
    <t>デイサービス輝の杜</t>
    <phoneticPr fontId="1"/>
  </si>
  <si>
    <t>居宅介護支援事業所輝の杜</t>
    <phoneticPr fontId="1"/>
  </si>
  <si>
    <t>■虐待の防止について
事業者は、お客様等の人権の擁護・虐待の防止等のために、次の掲げるとおり必要な措置を講じます。
(1)虐待防止に関する責任者を選定しています。責任者は管理者です。
(2)成年後見人制度の利用を支援します。
(3)苦情解決体制を整備しています。
(4)従業員に対して、虐待防止を啓発・普及するための研修を年1回実施しています。
(5)サービス提供中に、当該事業所従業者又は養護者（現に養護している家族・親族・同居人等）による虐待を受けたと思われるお客様を発見した場合は、速やかに、これを市町村に通報します。
(6)虐待防止対策委員会を設置して、現状の確認と対策について協議いたします。
■身体的拘束の原則禁止について
身体的拘束は入居者の生活の自由を制限することで重大な影響を与える可能性があります。本施設(アシステッドナーシング輝の杜)は、入居者お一人お一人の尊厳に基づき、安心・安全が確保されるように基本的な仕組みをつくり、施設を運営しますので、身体的・精神的に影響を招く恐れのある身体的拘束は、緊急やむを得ない場合を除き原則として実施しません。
■　ハラスメント防止について
(1)お客様又は、ご家族の非協力など双方の信頼関係を損壊する行為に、改善の見込みがない場合や社会通念を超えたと思われる苦情やハラスメント行為などにより、当事業所及び訪問介護の通常の業務遂行に支障が出ていると判断した場合には、行政及び包括支援センター、介護支援事業所へ相談を行い、契約を解除させて頂くことがあります。
(2)以下のような行為があり、ハラスメントと該当するとみなされる場合は契約を解除いたします。
　　・暴力又は乱暴な言動、無理な要望を強いる　等
　　・セクシャルハラスメント（体触る、手を握る、性的な卑猥な言動　等）
　　・その他（個人の携帯番号を聞く、ストーカー行為　等）
(3)相談及び対応するための必要な体制を整えます（相談対応窓口：管理者）
(4)マニュアルの策定、見直しを行います。また年1回ハラスメント防止の研修に参加します。
■　非常災害対策及び、BCP（事業継続計画）策定について
災害対策（地震・豪雨・火災等）、感染症防止（新型コロナウイルス、インフルエンザ等）の事業継続ガイドラインに基づき、ご家族、地域、行政と協力しご利用者の安全確保につとめます。
　・災害の対応マニュアルの策定・見直しを行い、年1回以上の机上又は実施での訓練を実施
　・感染症対応マニュアルの策定・見直しを行い、年1回以上の机上又は実施での訓練を実施
　・BCP（事業継続計画）の研修に一回以上参加
　・BCP対策チーム、感染症委員会を設置して定期的に状況の確認と対策について協議します。</t>
    <phoneticPr fontId="1"/>
  </si>
  <si>
    <t>￥1,540/　30分毎</t>
    <phoneticPr fontId="1"/>
  </si>
  <si>
    <t>外出付き添い等</t>
    <phoneticPr fontId="1"/>
  </si>
  <si>
    <t>オムツ/パック￥1,361～</t>
    <phoneticPr fontId="1"/>
  </si>
  <si>
    <t>パット￥540～/パック・パット大￥1255～/パック　紙パンツ￥870～/パック・お尻拭き￥150/パック</t>
    <phoneticPr fontId="1"/>
  </si>
  <si>
    <t>上限￥5,060/月</t>
    <phoneticPr fontId="1"/>
  </si>
  <si>
    <t>￥220/回</t>
    <phoneticPr fontId="1"/>
  </si>
  <si>
    <t>￥825/30分</t>
    <phoneticPr fontId="1"/>
  </si>
  <si>
    <t>買い物内容によってはお請けできない場合あり</t>
    <phoneticPr fontId="1"/>
  </si>
  <si>
    <t>￥7,700／回</t>
    <rPh sb="7" eb="8">
      <t>カイ</t>
    </rPh>
    <phoneticPr fontId="1"/>
  </si>
  <si>
    <t>2回／年</t>
    <rPh sb="1" eb="2">
      <t>カイ</t>
    </rPh>
    <rPh sb="3" eb="4">
      <t>ネン</t>
    </rPh>
    <phoneticPr fontId="1"/>
  </si>
  <si>
    <t>上着類￥145、ズボン類￥155、肌着類得￥110、靴下￥70等 （※税別）
（※ドライ品別）</t>
    <rPh sb="20" eb="21">
      <t>エ</t>
    </rPh>
    <rPh sb="35" eb="37">
      <t>ゼイベツ</t>
    </rPh>
    <phoneticPr fontId="1"/>
  </si>
  <si>
    <t>茶碗蒸し￥330、パスタ￥880、刺身盛り合わせ￥2,000</t>
    <rPh sb="0" eb="3">
      <t>チャワンム</t>
    </rPh>
    <rPh sb="17" eb="19">
      <t>サシミ</t>
    </rPh>
    <rPh sb="19" eb="20">
      <t>モ</t>
    </rPh>
    <rPh sb="21" eb="22">
      <t>ア</t>
    </rPh>
    <phoneticPr fontId="1"/>
  </si>
  <si>
    <t>カット・シャンプー￥3,520
カット・カラーリング￥6,820
カット・パーマ￥7,700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</si>
</sst>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2529</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194</v>
      </c>
      <c r="H17" s="35" t="s">
        <v>468</v>
      </c>
      <c r="I17" s="32">
        <v>15</v>
      </c>
      <c r="J17" s="135"/>
      <c r="K17" s="136"/>
      <c r="L17" s="136"/>
      <c r="M17" s="136"/>
      <c r="N17" s="136"/>
      <c r="O17" s="136"/>
      <c r="P17" s="137"/>
      <c r="S17" s="15" t="str">
        <f>IF(OR(G17="",I17=""),"未記入","")</f>
        <v/>
      </c>
    </row>
    <row r="18" spans="1:20" ht="57.75" customHeight="1">
      <c r="B18" s="134"/>
      <c r="C18" s="121"/>
      <c r="D18" s="121"/>
      <c r="E18" s="122"/>
      <c r="F18" s="96" t="s">
        <v>2544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t="s">
        <v>2538</v>
      </c>
      <c r="K21" s="79"/>
      <c r="L21" s="79"/>
      <c r="M21" s="35" t="s">
        <v>464</v>
      </c>
      <c r="N21" s="79" t="s">
        <v>2539</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1966</v>
      </c>
      <c r="G26" s="167"/>
      <c r="H26" s="35" t="s">
        <v>465</v>
      </c>
      <c r="I26" s="167">
        <v>7</v>
      </c>
      <c r="J26" s="167"/>
      <c r="K26" s="35" t="s">
        <v>466</v>
      </c>
      <c r="L26" s="167">
        <v>13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8</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2539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2556</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2003</v>
      </c>
      <c r="K50" s="167"/>
      <c r="L50" s="35" t="s">
        <v>465</v>
      </c>
      <c r="M50" s="61">
        <v>5</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2003</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1164.06</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2374.59</v>
      </c>
      <c r="L72" s="79"/>
      <c r="M72" s="79"/>
      <c r="N72" s="76" t="s">
        <v>471</v>
      </c>
      <c r="O72" s="76"/>
      <c r="P72" s="201"/>
    </row>
    <row r="73" spans="2:16" ht="20.100000000000001" customHeight="1">
      <c r="B73" s="436"/>
      <c r="C73" s="437"/>
      <c r="D73" s="120"/>
      <c r="E73" s="121"/>
      <c r="F73" s="122"/>
      <c r="G73" s="196" t="s">
        <v>42</v>
      </c>
      <c r="H73" s="196"/>
      <c r="I73" s="196"/>
      <c r="J73" s="196"/>
      <c r="K73" s="78">
        <v>1815.31</v>
      </c>
      <c r="L73" s="79"/>
      <c r="M73" s="79"/>
      <c r="N73" s="76" t="s">
        <v>471</v>
      </c>
      <c r="O73" s="76"/>
      <c r="P73" s="201"/>
    </row>
    <row r="74" spans="2:16" ht="20.100000000000001" customHeight="1">
      <c r="B74" s="436"/>
      <c r="C74" s="437"/>
      <c r="D74" s="95" t="s">
        <v>43</v>
      </c>
      <c r="E74" s="95"/>
      <c r="F74" s="95"/>
      <c r="G74" s="87" t="s">
        <v>2560</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2561</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2562</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19.399999999999999</v>
      </c>
      <c r="K95" s="50" t="s">
        <v>471</v>
      </c>
      <c r="L95" s="78">
        <v>11</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13.1</v>
      </c>
      <c r="K96" s="50" t="s">
        <v>471</v>
      </c>
      <c r="L96" s="78">
        <v>29</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11</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10</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2564</v>
      </c>
      <c r="H113" s="87"/>
      <c r="I113" s="87"/>
      <c r="J113" s="87"/>
      <c r="K113" s="87"/>
      <c r="L113" s="87"/>
      <c r="M113" s="87"/>
      <c r="N113" s="87"/>
      <c r="O113" s="78"/>
      <c r="P113" s="88"/>
    </row>
    <row r="114" spans="2:16" ht="20.100000000000001" customHeight="1">
      <c r="B114" s="242"/>
      <c r="C114" s="243"/>
      <c r="D114" s="237" t="s">
        <v>79</v>
      </c>
      <c r="E114" s="221"/>
      <c r="F114" s="222"/>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2564</v>
      </c>
      <c r="H117" s="87"/>
      <c r="I117" s="87"/>
      <c r="J117" s="87"/>
      <c r="K117" s="87"/>
      <c r="L117" s="87"/>
      <c r="M117" s="87"/>
      <c r="N117" s="87"/>
      <c r="O117" s="78"/>
      <c r="P117" s="88"/>
    </row>
    <row r="118" spans="2:16" ht="20.100000000000001" customHeight="1">
      <c r="B118" s="223"/>
      <c r="C118" s="225"/>
      <c r="D118" s="84" t="s">
        <v>73</v>
      </c>
      <c r="E118" s="85"/>
      <c r="F118" s="86"/>
      <c r="G118" s="87" t="s">
        <v>2564</v>
      </c>
      <c r="H118" s="87"/>
      <c r="I118" s="87"/>
      <c r="J118" s="87"/>
      <c r="K118" s="87"/>
      <c r="L118" s="87"/>
      <c r="M118" s="87"/>
      <c r="N118" s="87"/>
      <c r="O118" s="78"/>
      <c r="P118" s="88"/>
    </row>
    <row r="119" spans="2:16" ht="20.100000000000001" customHeight="1">
      <c r="B119" s="223"/>
      <c r="C119" s="225"/>
      <c r="D119" s="245" t="s">
        <v>74</v>
      </c>
      <c r="E119" s="246"/>
      <c r="F119" s="247"/>
      <c r="G119" s="87" t="s">
        <v>2564</v>
      </c>
      <c r="H119" s="87"/>
      <c r="I119" s="87"/>
      <c r="J119" s="87"/>
      <c r="K119" s="87"/>
      <c r="L119" s="87"/>
      <c r="M119" s="87"/>
      <c r="N119" s="87"/>
      <c r="O119" s="78"/>
      <c r="P119" s="88"/>
    </row>
    <row r="120" spans="2:16" ht="20.100000000000001" customHeight="1">
      <c r="B120" s="223"/>
      <c r="C120" s="225"/>
      <c r="D120" s="75" t="s">
        <v>75</v>
      </c>
      <c r="E120" s="76"/>
      <c r="F120" s="77"/>
      <c r="G120" s="87" t="s">
        <v>2564</v>
      </c>
      <c r="H120" s="87"/>
      <c r="I120" s="87"/>
      <c r="J120" s="87"/>
      <c r="K120" s="87"/>
      <c r="L120" s="87"/>
      <c r="M120" s="87"/>
      <c r="N120" s="87"/>
      <c r="O120" s="78"/>
      <c r="P120" s="88"/>
    </row>
    <row r="121" spans="2:16" ht="20.100000000000001" customHeight="1">
      <c r="B121" s="223"/>
      <c r="C121" s="225"/>
      <c r="D121" s="75" t="s">
        <v>76</v>
      </c>
      <c r="E121" s="76"/>
      <c r="F121" s="77"/>
      <c r="G121" s="87" t="s">
        <v>2564</v>
      </c>
      <c r="H121" s="87"/>
      <c r="I121" s="87"/>
      <c r="J121" s="87"/>
      <c r="K121" s="87"/>
      <c r="L121" s="87"/>
      <c r="M121" s="87"/>
      <c r="N121" s="87"/>
      <c r="O121" s="78"/>
      <c r="P121" s="88"/>
    </row>
    <row r="122" spans="2:16" ht="20.100000000000001" customHeight="1">
      <c r="B122" s="248"/>
      <c r="C122" s="249"/>
      <c r="D122" s="75" t="s">
        <v>77</v>
      </c>
      <c r="E122" s="76"/>
      <c r="F122" s="77"/>
      <c r="G122" s="87" t="s">
        <v>2564</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t="s">
        <v>2570</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2571</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2581</v>
      </c>
      <c r="J201" s="97"/>
      <c r="K201" s="97"/>
      <c r="L201" s="97"/>
      <c r="M201" s="97"/>
      <c r="N201" s="97"/>
      <c r="O201" s="98"/>
      <c r="P201" s="99"/>
    </row>
    <row r="202" spans="1:20" ht="39.950000000000003"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50000000000003" customHeight="1">
      <c r="B207" s="293"/>
      <c r="C207" s="294"/>
      <c r="D207" s="107">
        <v>2</v>
      </c>
      <c r="E207" s="108"/>
      <c r="F207" s="95" t="s">
        <v>5</v>
      </c>
      <c r="G207" s="95"/>
      <c r="H207" s="95"/>
      <c r="I207" s="92" t="s">
        <v>2580</v>
      </c>
      <c r="J207" s="93"/>
      <c r="K207" s="93"/>
      <c r="L207" s="93"/>
      <c r="M207" s="93"/>
      <c r="N207" s="93"/>
      <c r="O207" s="93"/>
      <c r="P207" s="94"/>
    </row>
    <row r="208" spans="1:20" ht="39.950000000000003"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2583</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2564</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2564</v>
      </c>
      <c r="N212" s="79"/>
      <c r="O212" s="79"/>
      <c r="P212" s="80"/>
      <c r="T212" s="69"/>
    </row>
    <row r="213" spans="1:20" ht="39.950000000000003" customHeight="1">
      <c r="B213" s="293"/>
      <c r="C213" s="294"/>
      <c r="D213" s="107">
        <v>3</v>
      </c>
      <c r="E213" s="108"/>
      <c r="F213" s="95" t="s">
        <v>5</v>
      </c>
      <c r="G213" s="95"/>
      <c r="H213" s="95"/>
      <c r="I213" s="92" t="s">
        <v>2584</v>
      </c>
      <c r="J213" s="93"/>
      <c r="K213" s="93"/>
      <c r="L213" s="93"/>
      <c r="M213" s="93"/>
      <c r="N213" s="93"/>
      <c r="O213" s="93"/>
      <c r="P213" s="94"/>
    </row>
    <row r="214" spans="1:20" ht="39.950000000000003" customHeight="1">
      <c r="B214" s="293"/>
      <c r="C214" s="294"/>
      <c r="D214" s="109"/>
      <c r="E214" s="110"/>
      <c r="F214" s="95" t="s">
        <v>103</v>
      </c>
      <c r="G214" s="95"/>
      <c r="H214" s="95"/>
      <c r="I214" s="96" t="s">
        <v>2585</v>
      </c>
      <c r="J214" s="97"/>
      <c r="K214" s="97"/>
      <c r="L214" s="97"/>
      <c r="M214" s="97"/>
      <c r="N214" s="97"/>
      <c r="O214" s="98"/>
      <c r="P214" s="99"/>
    </row>
    <row r="215" spans="1:20" ht="79.5" customHeight="1">
      <c r="B215" s="293"/>
      <c r="C215" s="294"/>
      <c r="D215" s="109"/>
      <c r="E215" s="110"/>
      <c r="F215" s="95" t="s">
        <v>104</v>
      </c>
      <c r="G215" s="95"/>
      <c r="H215" s="95"/>
      <c r="I215" s="96" t="s">
        <v>2586</v>
      </c>
      <c r="J215" s="97"/>
      <c r="K215" s="97"/>
      <c r="L215" s="97"/>
      <c r="M215" s="97"/>
      <c r="N215" s="97"/>
      <c r="O215" s="98"/>
      <c r="P215" s="99"/>
    </row>
    <row r="216" spans="1:20" ht="79.5" customHeight="1">
      <c r="B216" s="293"/>
      <c r="C216" s="294"/>
      <c r="D216" s="109"/>
      <c r="E216" s="110"/>
      <c r="F216" s="95" t="s">
        <v>413</v>
      </c>
      <c r="G216" s="95"/>
      <c r="H216" s="95"/>
      <c r="I216" s="96" t="s">
        <v>2586</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2565</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2565</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2587</v>
      </c>
      <c r="J235" s="97"/>
      <c r="K235" s="97"/>
      <c r="L235" s="97"/>
      <c r="M235" s="97"/>
      <c r="N235" s="97"/>
      <c r="O235" s="98"/>
      <c r="P235" s="99"/>
    </row>
    <row r="236" spans="1:20" ht="39.950000000000003" customHeight="1">
      <c r="B236" s="293"/>
      <c r="C236" s="294"/>
      <c r="D236" s="288"/>
      <c r="E236" s="110"/>
      <c r="F236" s="95" t="s">
        <v>103</v>
      </c>
      <c r="G236" s="95"/>
      <c r="H236" s="95"/>
      <c r="I236" s="96" t="s">
        <v>2547</v>
      </c>
      <c r="J236" s="97"/>
      <c r="K236" s="97"/>
      <c r="L236" s="97"/>
      <c r="M236" s="97"/>
      <c r="N236" s="97"/>
      <c r="O236" s="98"/>
      <c r="P236" s="99"/>
    </row>
    <row r="237" spans="1:20" ht="39.950000000000003" customHeight="1">
      <c r="B237" s="293"/>
      <c r="C237" s="294"/>
      <c r="D237" s="288"/>
      <c r="E237" s="110"/>
      <c r="F237" s="194" t="s">
        <v>105</v>
      </c>
      <c r="G237" s="194"/>
      <c r="H237" s="194"/>
      <c r="I237" s="96" t="s">
        <v>2588</v>
      </c>
      <c r="J237" s="97"/>
      <c r="K237" s="97"/>
      <c r="L237" s="97"/>
      <c r="M237" s="97"/>
      <c r="N237" s="97"/>
      <c r="O237" s="98"/>
      <c r="P237" s="99"/>
    </row>
    <row r="238" spans="1:20" ht="39.950000000000003" customHeight="1">
      <c r="B238" s="293"/>
      <c r="C238" s="294"/>
      <c r="D238" s="287">
        <v>2</v>
      </c>
      <c r="E238" s="108"/>
      <c r="F238" s="95" t="s">
        <v>5</v>
      </c>
      <c r="G238" s="95"/>
      <c r="H238" s="95"/>
      <c r="I238" s="96" t="s">
        <v>2589</v>
      </c>
      <c r="J238" s="97"/>
      <c r="K238" s="97"/>
      <c r="L238" s="97"/>
      <c r="M238" s="97"/>
      <c r="N238" s="97"/>
      <c r="O238" s="98"/>
      <c r="P238" s="99"/>
    </row>
    <row r="239" spans="1:20" ht="39.950000000000003" customHeight="1">
      <c r="B239" s="293"/>
      <c r="C239" s="294"/>
      <c r="D239" s="288"/>
      <c r="E239" s="110"/>
      <c r="F239" s="95" t="s">
        <v>103</v>
      </c>
      <c r="G239" s="95"/>
      <c r="H239" s="95"/>
      <c r="I239" s="96" t="s">
        <v>2590</v>
      </c>
      <c r="J239" s="97"/>
      <c r="K239" s="97"/>
      <c r="L239" s="97"/>
      <c r="M239" s="97"/>
      <c r="N239" s="97"/>
      <c r="O239" s="98"/>
      <c r="P239" s="99"/>
    </row>
    <row r="240" spans="1:20" ht="39.950000000000003" customHeight="1" thickBot="1">
      <c r="B240" s="295"/>
      <c r="C240" s="296"/>
      <c r="D240" s="289"/>
      <c r="E240" s="290"/>
      <c r="F240" s="183" t="s">
        <v>105</v>
      </c>
      <c r="G240" s="183"/>
      <c r="H240" s="183"/>
      <c r="I240" s="259" t="s">
        <v>2591</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2592</v>
      </c>
      <c r="K245" s="105"/>
      <c r="L245" s="105"/>
      <c r="M245" s="105"/>
      <c r="N245" s="105"/>
      <c r="O245" s="105"/>
      <c r="P245" s="106"/>
    </row>
    <row r="246" spans="2:16" ht="120" customHeight="1">
      <c r="B246" s="153" t="s">
        <v>109</v>
      </c>
      <c r="C246" s="95"/>
      <c r="D246" s="95"/>
      <c r="E246" s="95"/>
      <c r="F246" s="92" t="s">
        <v>2593</v>
      </c>
      <c r="G246" s="93"/>
      <c r="H246" s="93"/>
      <c r="I246" s="93"/>
      <c r="J246" s="93"/>
      <c r="K246" s="93"/>
      <c r="L246" s="93"/>
      <c r="M246" s="93"/>
      <c r="N246" s="93"/>
      <c r="O246" s="93"/>
      <c r="P246" s="94"/>
    </row>
    <row r="247" spans="2:16" ht="120" customHeight="1">
      <c r="B247" s="153" t="s">
        <v>110</v>
      </c>
      <c r="C247" s="95"/>
      <c r="D247" s="95"/>
      <c r="E247" s="95"/>
      <c r="F247" s="92" t="s">
        <v>2594</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2565</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2565</v>
      </c>
      <c r="G253" s="79"/>
      <c r="H253" s="79"/>
      <c r="I253" s="79"/>
      <c r="J253" s="79"/>
      <c r="K253" s="79"/>
      <c r="L253" s="79"/>
      <c r="M253" s="79"/>
      <c r="N253" s="79"/>
      <c r="O253" s="79"/>
      <c r="P253" s="80"/>
    </row>
    <row r="254" spans="2:16" ht="20.100000000000001" customHeight="1">
      <c r="B254" s="306"/>
      <c r="C254" s="298"/>
      <c r="D254" s="297" t="s">
        <v>119</v>
      </c>
      <c r="E254" s="297"/>
      <c r="F254" s="78" t="s">
        <v>2565</v>
      </c>
      <c r="G254" s="79"/>
      <c r="H254" s="79"/>
      <c r="I254" s="79"/>
      <c r="J254" s="79"/>
      <c r="K254" s="79"/>
      <c r="L254" s="79"/>
      <c r="M254" s="79"/>
      <c r="N254" s="79"/>
      <c r="O254" s="79"/>
      <c r="P254" s="80"/>
    </row>
    <row r="255" spans="2:16" ht="20.100000000000001" customHeight="1">
      <c r="B255" s="306"/>
      <c r="C255" s="298"/>
      <c r="D255" s="297" t="s">
        <v>120</v>
      </c>
      <c r="E255" s="297"/>
      <c r="F255" s="78" t="s">
        <v>2565</v>
      </c>
      <c r="G255" s="79"/>
      <c r="H255" s="79"/>
      <c r="I255" s="79"/>
      <c r="J255" s="79"/>
      <c r="K255" s="79"/>
      <c r="L255" s="79"/>
      <c r="M255" s="79"/>
      <c r="N255" s="79"/>
      <c r="O255" s="79"/>
      <c r="P255" s="80"/>
    </row>
    <row r="256" spans="2:16" ht="20.100000000000001" customHeight="1">
      <c r="B256" s="306"/>
      <c r="C256" s="298"/>
      <c r="D256" s="298" t="s">
        <v>121</v>
      </c>
      <c r="E256" s="298"/>
      <c r="F256" s="78" t="s">
        <v>2565</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2595</v>
      </c>
      <c r="G264" s="93"/>
      <c r="H264" s="93"/>
      <c r="I264" s="93"/>
      <c r="J264" s="93"/>
      <c r="K264" s="93"/>
      <c r="L264" s="93"/>
      <c r="M264" s="93"/>
      <c r="N264" s="93"/>
      <c r="O264" s="93"/>
      <c r="P264" s="94"/>
    </row>
    <row r="265" spans="2:20" ht="60" customHeight="1">
      <c r="B265" s="153" t="s">
        <v>474</v>
      </c>
      <c r="C265" s="95"/>
      <c r="D265" s="95"/>
      <c r="E265" s="95"/>
      <c r="F265" s="92" t="s">
        <v>2596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2597</v>
      </c>
      <c r="K266" s="105"/>
      <c r="L266" s="105"/>
      <c r="M266" s="105"/>
      <c r="N266" s="105"/>
      <c r="O266" s="105"/>
      <c r="P266" s="106"/>
    </row>
    <row r="267" spans="2:20" ht="20.100000000000001" customHeight="1">
      <c r="B267" s="248"/>
      <c r="C267" s="252"/>
      <c r="D267" s="252"/>
      <c r="E267" s="249"/>
      <c r="F267" s="75" t="s">
        <v>132</v>
      </c>
      <c r="G267" s="76"/>
      <c r="H267" s="76"/>
      <c r="I267" s="77"/>
      <c r="J267" s="78">
        <v>1.5</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40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25</v>
      </c>
      <c r="F285" s="244"/>
      <c r="G285" s="244"/>
      <c r="H285" s="78">
        <v>23</v>
      </c>
      <c r="I285" s="79"/>
      <c r="J285" s="160"/>
      <c r="K285" s="87">
        <v>2</v>
      </c>
      <c r="L285" s="87"/>
      <c r="M285" s="87"/>
      <c r="N285" s="87"/>
      <c r="O285" s="78"/>
      <c r="P285" s="88"/>
    </row>
    <row r="286" spans="1:20" ht="20.100000000000001" customHeight="1">
      <c r="B286" s="45"/>
      <c r="C286" s="95" t="s">
        <v>139</v>
      </c>
      <c r="D286" s="95"/>
      <c r="E286" s="244">
        <f>IF(OR($H$286&lt;&gt;"",$K$286&lt;&gt;""),SUM($H$286,$K$286),"")</f>
        <v>1</v>
      </c>
      <c r="F286" s="244"/>
      <c r="G286" s="244"/>
      <c r="H286" s="78">
        <v>1</v>
      </c>
      <c r="I286" s="79"/>
      <c r="J286" s="160"/>
      <c r="K286" s="87">
        <v>0</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c r="O289" s="78"/>
      <c r="P289" s="88"/>
    </row>
    <row r="290" spans="2:20" ht="20.100000000000001" customHeight="1">
      <c r="B290" s="153" t="s">
        <v>143</v>
      </c>
      <c r="C290" s="95"/>
      <c r="D290" s="95"/>
      <c r="E290" s="244">
        <f>IF(OR($H$290&lt;&gt;"",$K$290&lt;&gt;""),SUM($H$290,$K$290),"")</f>
        <v>10</v>
      </c>
      <c r="F290" s="244"/>
      <c r="G290" s="244"/>
      <c r="H290" s="78">
        <v>4</v>
      </c>
      <c r="I290" s="79"/>
      <c r="J290" s="160"/>
      <c r="K290" s="87">
        <v>6</v>
      </c>
      <c r="L290" s="87"/>
      <c r="M290" s="87"/>
      <c r="N290" s="87"/>
      <c r="O290" s="78"/>
      <c r="P290" s="88"/>
    </row>
    <row r="291" spans="2:20" ht="20.100000000000001" customHeight="1">
      <c r="B291" s="153" t="s">
        <v>144</v>
      </c>
      <c r="C291" s="95"/>
      <c r="D291" s="95"/>
      <c r="E291" s="244">
        <f>IF(OR($H$291&lt;&gt;"",$K$291&lt;&gt;""),SUM($H$291,$K$291),"")</f>
        <v>2</v>
      </c>
      <c r="F291" s="244"/>
      <c r="G291" s="244"/>
      <c r="H291" s="78">
        <v>0</v>
      </c>
      <c r="I291" s="79"/>
      <c r="J291" s="160"/>
      <c r="K291" s="87">
        <v>2</v>
      </c>
      <c r="L291" s="87"/>
      <c r="M291" s="87"/>
      <c r="N291" s="87"/>
      <c r="O291" s="78"/>
      <c r="P291" s="88"/>
    </row>
    <row r="292" spans="2:20" ht="20.100000000000001" customHeight="1">
      <c r="B292" s="153" t="s">
        <v>145</v>
      </c>
      <c r="C292" s="95"/>
      <c r="D292" s="95"/>
      <c r="E292" s="244">
        <f>IF(OR($H$292&lt;&gt;"",$K$292&lt;&gt;""),SUM($H$292,$K$292),"")</f>
        <v>5</v>
      </c>
      <c r="F292" s="244"/>
      <c r="G292" s="244"/>
      <c r="H292" s="78">
        <v>0</v>
      </c>
      <c r="I292" s="79"/>
      <c r="J292" s="160"/>
      <c r="K292" s="87">
        <v>5</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3</v>
      </c>
      <c r="H302" s="141"/>
      <c r="I302" s="104"/>
      <c r="J302" s="87">
        <v>3</v>
      </c>
      <c r="K302" s="87"/>
      <c r="L302" s="87"/>
      <c r="M302" s="87">
        <v>0</v>
      </c>
      <c r="N302" s="87"/>
      <c r="O302" s="78"/>
      <c r="P302" s="88"/>
    </row>
    <row r="303" spans="2:20" ht="20.100000000000001" customHeight="1">
      <c r="B303" s="153" t="s">
        <v>157</v>
      </c>
      <c r="C303" s="95"/>
      <c r="D303" s="95"/>
      <c r="E303" s="95"/>
      <c r="F303" s="95"/>
      <c r="G303" s="103">
        <f>IF(OR($J$303&lt;&gt;"",$M$303&lt;&gt;""),SUM($J$303,$M$303),"")</f>
        <v>20</v>
      </c>
      <c r="H303" s="141"/>
      <c r="I303" s="104"/>
      <c r="J303" s="87">
        <v>18</v>
      </c>
      <c r="K303" s="87"/>
      <c r="L303" s="87"/>
      <c r="M303" s="87">
        <v>2</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2</v>
      </c>
      <c r="H305" s="141"/>
      <c r="I305" s="104"/>
      <c r="J305" s="87">
        <v>2</v>
      </c>
      <c r="K305" s="87"/>
      <c r="L305" s="87"/>
      <c r="M305" s="87">
        <v>0</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21</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2564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3</v>
      </c>
      <c r="J345" s="28">
        <v>0</v>
      </c>
      <c r="K345" s="28"/>
      <c r="L345" s="28"/>
      <c r="M345" s="28"/>
      <c r="N345" s="28"/>
      <c r="O345" s="28"/>
      <c r="P345" s="28"/>
      <c r="Q345" s="12"/>
    </row>
    <row r="346" spans="2:20" ht="20.100000000000001" customHeight="1">
      <c r="B346" s="220" t="s">
        <v>181</v>
      </c>
      <c r="C346" s="221"/>
      <c r="D346" s="221"/>
      <c r="E346" s="221"/>
      <c r="F346" s="222"/>
      <c r="G346" s="28">
        <v>0</v>
      </c>
      <c r="H346" s="28">
        <v>0</v>
      </c>
      <c r="I346" s="28">
        <v>2</v>
      </c>
      <c r="J346" s="28">
        <v>0</v>
      </c>
      <c r="K346" s="28"/>
      <c r="L346" s="28"/>
      <c r="M346" s="28"/>
      <c r="N346" s="28"/>
      <c r="O346" s="28"/>
      <c r="P346" s="28"/>
      <c r="Q346" s="12"/>
    </row>
    <row r="347" spans="2:20" ht="20.100000000000001" customHeight="1">
      <c r="B347" s="348" t="s">
        <v>182</v>
      </c>
      <c r="C347" s="349"/>
      <c r="D347" s="75" t="s">
        <v>183</v>
      </c>
      <c r="E347" s="76"/>
      <c r="F347" s="77"/>
      <c r="G347" s="28">
        <v>0</v>
      </c>
      <c r="H347" s="28">
        <v>0</v>
      </c>
      <c r="I347" s="28">
        <v>3</v>
      </c>
      <c r="J347" s="28">
        <v>0</v>
      </c>
      <c r="K347" s="28"/>
      <c r="L347" s="28"/>
      <c r="M347" s="28"/>
      <c r="N347" s="28"/>
      <c r="O347" s="28"/>
      <c r="P347" s="28"/>
      <c r="Q347" s="12"/>
    </row>
    <row r="348" spans="2:20" ht="20.100000000000001" customHeight="1">
      <c r="B348" s="350"/>
      <c r="C348" s="351"/>
      <c r="D348" s="237" t="s">
        <v>184</v>
      </c>
      <c r="E348" s="221"/>
      <c r="F348" s="222"/>
      <c r="G348" s="346">
        <v>0</v>
      </c>
      <c r="H348" s="346">
        <v>0</v>
      </c>
      <c r="I348" s="346">
        <v>3</v>
      </c>
      <c r="J348" s="346">
        <v>0</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1</v>
      </c>
      <c r="J350" s="346">
        <v>0</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v>0</v>
      </c>
      <c r="I352" s="346">
        <v>4</v>
      </c>
      <c r="J352" s="346">
        <v>0</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12</v>
      </c>
      <c r="J354" s="28">
        <v>2</v>
      </c>
      <c r="K354" s="28"/>
      <c r="L354" s="28"/>
      <c r="M354" s="28"/>
      <c r="N354" s="28"/>
      <c r="O354" s="28"/>
      <c r="P354" s="28"/>
      <c r="Q354" s="12"/>
    </row>
    <row r="355" spans="1:20" ht="20.100000000000001" customHeight="1" thickBot="1">
      <c r="B355" s="182" t="s">
        <v>188</v>
      </c>
      <c r="C355" s="183"/>
      <c r="D355" s="183"/>
      <c r="E355" s="183"/>
      <c r="F355" s="183"/>
      <c r="G355" s="183"/>
      <c r="H355" s="267" t="s">
        <v>2564</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2</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19.399999999999999</v>
      </c>
      <c r="J378" s="79"/>
      <c r="K378" s="79"/>
      <c r="L378" s="55" t="s">
        <v>471</v>
      </c>
      <c r="M378" s="78">
        <v>13.1</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352000</v>
      </c>
      <c r="J384" s="79"/>
      <c r="K384" s="79"/>
      <c r="L384" s="50" t="s">
        <v>480</v>
      </c>
      <c r="M384" s="373">
        <v>322000</v>
      </c>
      <c r="N384" s="79"/>
      <c r="O384" s="79"/>
      <c r="P384" s="37" t="s">
        <v>480</v>
      </c>
    </row>
    <row r="385" spans="2:20" ht="20.100000000000001" customHeight="1">
      <c r="B385" s="374"/>
      <c r="C385" s="75" t="s">
        <v>205</v>
      </c>
      <c r="D385" s="76"/>
      <c r="E385" s="76"/>
      <c r="F385" s="76"/>
      <c r="G385" s="76"/>
      <c r="H385" s="77"/>
      <c r="I385" s="373">
        <v>220000</v>
      </c>
      <c r="J385" s="79"/>
      <c r="K385" s="79"/>
      <c r="L385" s="50" t="s">
        <v>480</v>
      </c>
      <c r="M385" s="373">
        <v>200000</v>
      </c>
      <c r="N385" s="79"/>
      <c r="O385" s="79"/>
      <c r="P385" s="37" t="s">
        <v>480</v>
      </c>
    </row>
    <row r="386" spans="2:20" ht="20.100000000000001" customHeight="1">
      <c r="B386" s="153"/>
      <c r="C386" s="375" t="s">
        <v>207</v>
      </c>
      <c r="D386" s="245" t="s">
        <v>206</v>
      </c>
      <c r="E386" s="246"/>
      <c r="F386" s="246"/>
      <c r="G386" s="246"/>
      <c r="H386" s="247"/>
      <c r="I386" s="78">
        <v>0</v>
      </c>
      <c r="J386" s="79"/>
      <c r="K386" s="79"/>
      <c r="L386" s="50" t="s">
        <v>480</v>
      </c>
      <c r="M386" s="78">
        <v>0</v>
      </c>
      <c r="N386" s="79"/>
      <c r="O386" s="79"/>
      <c r="P386" s="37" t="s">
        <v>480</v>
      </c>
    </row>
    <row r="387" spans="2:20" ht="20.100000000000001" customHeight="1">
      <c r="B387" s="153"/>
      <c r="C387" s="375"/>
      <c r="D387" s="375" t="s">
        <v>208</v>
      </c>
      <c r="E387" s="75" t="s">
        <v>216</v>
      </c>
      <c r="F387" s="76"/>
      <c r="G387" s="76"/>
      <c r="H387" s="77"/>
      <c r="I387" s="373">
        <v>69500</v>
      </c>
      <c r="J387" s="79"/>
      <c r="K387" s="79"/>
      <c r="L387" s="50" t="s">
        <v>480</v>
      </c>
      <c r="M387" s="373">
        <v>69500</v>
      </c>
      <c r="N387" s="79"/>
      <c r="O387" s="79"/>
      <c r="P387" s="37" t="s">
        <v>480</v>
      </c>
    </row>
    <row r="388" spans="2:20" ht="20.100000000000001" customHeight="1">
      <c r="B388" s="153"/>
      <c r="C388" s="375"/>
      <c r="D388" s="375"/>
      <c r="E388" s="75" t="s">
        <v>217</v>
      </c>
      <c r="F388" s="76"/>
      <c r="G388" s="76"/>
      <c r="H388" s="77"/>
      <c r="I388" s="373">
        <v>85800</v>
      </c>
      <c r="J388" s="79"/>
      <c r="K388" s="79"/>
      <c r="L388" s="50" t="s">
        <v>480</v>
      </c>
      <c r="M388" s="373">
        <v>85800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78">
        <v>0</v>
      </c>
      <c r="J390" s="79"/>
      <c r="K390" s="79"/>
      <c r="L390" s="50" t="s">
        <v>480</v>
      </c>
      <c r="M390" s="78">
        <v>0</v>
      </c>
      <c r="N390" s="79"/>
      <c r="O390" s="79"/>
      <c r="P390" s="37" t="s">
        <v>480</v>
      </c>
    </row>
    <row r="391" spans="2:20" ht="20.100000000000001" customHeight="1">
      <c r="B391" s="153"/>
      <c r="C391" s="375"/>
      <c r="D391" s="375"/>
      <c r="E391" s="75" t="s">
        <v>71</v>
      </c>
      <c r="F391" s="76"/>
      <c r="G391" s="76"/>
      <c r="H391" s="77"/>
      <c r="I391" s="78">
        <v>0</v>
      </c>
      <c r="J391" s="79"/>
      <c r="K391" s="79"/>
      <c r="L391" s="50" t="s">
        <v>480</v>
      </c>
      <c r="M391" s="78">
        <v>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2605</v>
      </c>
      <c r="H400" s="93"/>
      <c r="I400" s="93"/>
      <c r="J400" s="93"/>
      <c r="K400" s="93"/>
      <c r="L400" s="93"/>
      <c r="M400" s="93"/>
      <c r="N400" s="93"/>
      <c r="O400" s="93"/>
      <c r="P400" s="94"/>
    </row>
    <row r="401" spans="2:20" ht="120" customHeight="1">
      <c r="B401" s="142" t="s">
        <v>217</v>
      </c>
      <c r="C401" s="76"/>
      <c r="D401" s="76"/>
      <c r="E401" s="76"/>
      <c r="F401" s="77"/>
      <c r="G401" s="92" t="s">
        <v>2606</v>
      </c>
      <c r="H401" s="93"/>
      <c r="I401" s="93"/>
      <c r="J401" s="93"/>
      <c r="K401" s="93"/>
      <c r="L401" s="93"/>
      <c r="M401" s="93"/>
      <c r="N401" s="93"/>
      <c r="O401" s="93"/>
      <c r="P401" s="94"/>
    </row>
    <row r="402" spans="2:20" ht="120" customHeight="1">
      <c r="B402" s="142" t="s">
        <v>216</v>
      </c>
      <c r="C402" s="76"/>
      <c r="D402" s="76"/>
      <c r="E402" s="76"/>
      <c r="F402" s="77"/>
      <c r="G402" s="92" t="s">
        <v>2607</v>
      </c>
      <c r="H402" s="93"/>
      <c r="I402" s="93"/>
      <c r="J402" s="93"/>
      <c r="K402" s="93"/>
      <c r="L402" s="93"/>
      <c r="M402" s="93"/>
      <c r="N402" s="93"/>
      <c r="O402" s="93"/>
      <c r="P402" s="94"/>
    </row>
    <row r="403" spans="2:20" ht="120" customHeight="1">
      <c r="B403" s="142" t="s">
        <v>219</v>
      </c>
      <c r="C403" s="76"/>
      <c r="D403" s="76"/>
      <c r="E403" s="76"/>
      <c r="F403" s="77"/>
      <c r="G403" s="92" t="s">
        <v>2608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29</v>
      </c>
      <c r="I432" s="79"/>
      <c r="J432" s="79"/>
      <c r="K432" s="79"/>
      <c r="L432" s="79"/>
      <c r="M432" s="79"/>
      <c r="N432" s="79"/>
      <c r="O432" s="79"/>
      <c r="P432" s="37" t="s">
        <v>478</v>
      </c>
    </row>
    <row r="433" spans="2:16" ht="20.100000000000001" customHeight="1">
      <c r="B433" s="153" t="s">
        <v>241</v>
      </c>
      <c r="C433" s="95"/>
      <c r="D433" s="95" t="s">
        <v>246</v>
      </c>
      <c r="E433" s="95"/>
      <c r="F433" s="95"/>
      <c r="G433" s="95"/>
      <c r="H433" s="78">
        <v>4</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19</v>
      </c>
      <c r="I435" s="79"/>
      <c r="J435" s="79"/>
      <c r="K435" s="79"/>
      <c r="L435" s="79"/>
      <c r="M435" s="79"/>
      <c r="N435" s="79"/>
      <c r="O435" s="79"/>
      <c r="P435" s="37" t="s">
        <v>478</v>
      </c>
    </row>
    <row r="436" spans="2:16" ht="20.100000000000001" customHeight="1">
      <c r="B436" s="153"/>
      <c r="C436" s="95"/>
      <c r="D436" s="95" t="s">
        <v>249</v>
      </c>
      <c r="E436" s="95"/>
      <c r="F436" s="95"/>
      <c r="G436" s="95"/>
      <c r="H436" s="78">
        <v>15</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1</v>
      </c>
      <c r="I440" s="79"/>
      <c r="J440" s="79"/>
      <c r="K440" s="79"/>
      <c r="L440" s="79"/>
      <c r="M440" s="79"/>
      <c r="N440" s="79"/>
      <c r="O440" s="79"/>
      <c r="P440" s="37" t="s">
        <v>478</v>
      </c>
    </row>
    <row r="441" spans="2:16" ht="20.100000000000001" customHeight="1">
      <c r="B441" s="399"/>
      <c r="C441" s="400"/>
      <c r="D441" s="95" t="s">
        <v>254</v>
      </c>
      <c r="E441" s="95"/>
      <c r="F441" s="95"/>
      <c r="G441" s="95"/>
      <c r="H441" s="78">
        <v>3</v>
      </c>
      <c r="I441" s="79"/>
      <c r="J441" s="79"/>
      <c r="K441" s="79"/>
      <c r="L441" s="79"/>
      <c r="M441" s="79"/>
      <c r="N441" s="79"/>
      <c r="O441" s="79"/>
      <c r="P441" s="37" t="s">
        <v>478</v>
      </c>
    </row>
    <row r="442" spans="2:16" ht="20.100000000000001" customHeight="1">
      <c r="B442" s="399"/>
      <c r="C442" s="400"/>
      <c r="D442" s="95" t="s">
        <v>255</v>
      </c>
      <c r="E442" s="95"/>
      <c r="F442" s="95"/>
      <c r="G442" s="95"/>
      <c r="H442" s="78">
        <v>7</v>
      </c>
      <c r="I442" s="79"/>
      <c r="J442" s="79"/>
      <c r="K442" s="79"/>
      <c r="L442" s="79"/>
      <c r="M442" s="79"/>
      <c r="N442" s="79"/>
      <c r="O442" s="79"/>
      <c r="P442" s="37" t="s">
        <v>478</v>
      </c>
    </row>
    <row r="443" spans="2:16" ht="20.100000000000001" customHeight="1">
      <c r="B443" s="399"/>
      <c r="C443" s="400"/>
      <c r="D443" s="95" t="s">
        <v>256</v>
      </c>
      <c r="E443" s="95"/>
      <c r="F443" s="95"/>
      <c r="G443" s="95"/>
      <c r="H443" s="78">
        <v>15</v>
      </c>
      <c r="I443" s="79"/>
      <c r="J443" s="79"/>
      <c r="K443" s="79"/>
      <c r="L443" s="79"/>
      <c r="M443" s="79"/>
      <c r="N443" s="79"/>
      <c r="O443" s="79"/>
      <c r="P443" s="37" t="s">
        <v>478</v>
      </c>
    </row>
    <row r="444" spans="2:16" ht="20.100000000000001" customHeight="1">
      <c r="B444" s="401"/>
      <c r="C444" s="402"/>
      <c r="D444" s="95" t="s">
        <v>257</v>
      </c>
      <c r="E444" s="95"/>
      <c r="F444" s="95"/>
      <c r="G444" s="95"/>
      <c r="H444" s="78">
        <v>12</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21</v>
      </c>
      <c r="I447" s="79"/>
      <c r="J447" s="79"/>
      <c r="K447" s="79"/>
      <c r="L447" s="79"/>
      <c r="M447" s="79"/>
      <c r="N447" s="79"/>
      <c r="O447" s="79"/>
      <c r="P447" s="37" t="s">
        <v>478</v>
      </c>
    </row>
    <row r="448" spans="2:16" ht="20.100000000000001" customHeight="1">
      <c r="B448" s="153"/>
      <c r="C448" s="95"/>
      <c r="D448" s="95" t="s">
        <v>261</v>
      </c>
      <c r="E448" s="95"/>
      <c r="F448" s="95"/>
      <c r="G448" s="95"/>
      <c r="H448" s="78">
        <v>2</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80.430000000000007</v>
      </c>
      <c r="I453" s="148"/>
      <c r="J453" s="148"/>
      <c r="K453" s="148"/>
      <c r="L453" s="148"/>
      <c r="M453" s="148"/>
      <c r="N453" s="148"/>
      <c r="O453" s="148"/>
      <c r="P453" s="49" t="s">
        <v>484</v>
      </c>
    </row>
    <row r="454" spans="2:20" ht="20.100000000000001" customHeight="1">
      <c r="B454" s="153" t="s">
        <v>266</v>
      </c>
      <c r="C454" s="95"/>
      <c r="D454" s="95"/>
      <c r="E454" s="95"/>
      <c r="F454" s="95"/>
      <c r="G454" s="95"/>
      <c r="H454" s="78">
        <v>40</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1</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34</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2610</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2611</v>
      </c>
      <c r="I475" s="93"/>
      <c r="J475" s="93"/>
      <c r="K475" s="93"/>
      <c r="L475" s="93"/>
      <c r="M475" s="93"/>
      <c r="N475" s="93"/>
      <c r="O475" s="93"/>
      <c r="P475" s="94"/>
    </row>
    <row r="476" spans="1:20" ht="20.100000000000001" customHeight="1">
      <c r="B476" s="409"/>
      <c r="C476" s="75" t="s">
        <v>14</v>
      </c>
      <c r="D476" s="76"/>
      <c r="E476" s="76"/>
      <c r="F476" s="76"/>
      <c r="G476" s="77"/>
      <c r="H476" s="229" t="s">
        <v>2612</v>
      </c>
      <c r="I476" s="230"/>
      <c r="J476" s="35" t="s">
        <v>468</v>
      </c>
      <c r="K476" s="230" t="s">
        <v>2613</v>
      </c>
      <c r="L476" s="230"/>
      <c r="M476" s="35" t="s">
        <v>468</v>
      </c>
      <c r="N476" s="230" t="s">
        <v>2614</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t="s">
        <v>2615</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2616</v>
      </c>
      <c r="I482" s="93"/>
      <c r="J482" s="93"/>
      <c r="K482" s="93"/>
      <c r="L482" s="93"/>
      <c r="M482" s="93"/>
      <c r="N482" s="93"/>
      <c r="O482" s="93"/>
      <c r="P482" s="94"/>
    </row>
    <row r="483" spans="2:16" ht="20.100000000000001" customHeight="1">
      <c r="B483" s="420"/>
      <c r="C483" s="75" t="s">
        <v>14</v>
      </c>
      <c r="D483" s="76"/>
      <c r="E483" s="76"/>
      <c r="F483" s="76"/>
      <c r="G483" s="77"/>
      <c r="H483" s="229" t="s">
        <v>2612</v>
      </c>
      <c r="I483" s="230"/>
      <c r="J483" s="35" t="s">
        <v>468</v>
      </c>
      <c r="K483" s="230" t="s">
        <v>2617</v>
      </c>
      <c r="L483" s="230"/>
      <c r="M483" s="35" t="s">
        <v>468</v>
      </c>
      <c r="N483" s="230" t="s">
        <v>2618</v>
      </c>
      <c r="O483" s="230"/>
      <c r="P483" s="231"/>
    </row>
    <row r="484" spans="2:16" ht="20.100000000000001" customHeight="1">
      <c r="B484" s="420"/>
      <c r="C484" s="237" t="s">
        <v>280</v>
      </c>
      <c r="D484" s="221"/>
      <c r="E484" s="222"/>
      <c r="F484" s="245" t="s">
        <v>281</v>
      </c>
      <c r="G484" s="247"/>
      <c r="H484" s="23">
        <v>8</v>
      </c>
      <c r="I484" s="35" t="s">
        <v>485</v>
      </c>
      <c r="J484" s="24">
        <v>30</v>
      </c>
      <c r="K484" s="35" t="s">
        <v>486</v>
      </c>
      <c r="L484" s="56" t="s">
        <v>434</v>
      </c>
      <c r="M484" s="24">
        <v>17</v>
      </c>
      <c r="N484" s="35" t="s">
        <v>485</v>
      </c>
      <c r="O484" s="24">
        <v>15</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2619</v>
      </c>
      <c r="I489" s="93"/>
      <c r="J489" s="93"/>
      <c r="K489" s="93"/>
      <c r="L489" s="93"/>
      <c r="M489" s="93"/>
      <c r="N489" s="93"/>
      <c r="O489" s="93"/>
      <c r="P489" s="94"/>
    </row>
    <row r="490" spans="2:16" ht="20.100000000000001" customHeight="1">
      <c r="B490" s="420"/>
      <c r="C490" s="75" t="s">
        <v>14</v>
      </c>
      <c r="D490" s="76"/>
      <c r="E490" s="76"/>
      <c r="F490" s="76"/>
      <c r="G490" s="77"/>
      <c r="H490" s="229" t="s">
        <v>2612</v>
      </c>
      <c r="I490" s="230"/>
      <c r="J490" s="35" t="s">
        <v>468</v>
      </c>
      <c r="K490" s="230" t="s">
        <v>2620</v>
      </c>
      <c r="L490" s="230"/>
      <c r="M490" s="35" t="s">
        <v>468</v>
      </c>
      <c r="N490" s="230" t="s">
        <v>2621</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2622</v>
      </c>
      <c r="M513" s="97"/>
      <c r="N513" s="97"/>
      <c r="O513" s="98"/>
      <c r="P513" s="99"/>
    </row>
    <row r="514" spans="2:20" ht="20.100000000000001" customHeight="1">
      <c r="B514" s="220" t="s">
        <v>287</v>
      </c>
      <c r="C514" s="221"/>
      <c r="D514" s="221"/>
      <c r="E514" s="221"/>
      <c r="F514" s="221"/>
      <c r="G514" s="222"/>
      <c r="H514" s="78" t="s">
        <v>2564</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2623</v>
      </c>
      <c r="M516" s="97"/>
      <c r="N516" s="97"/>
      <c r="O516" s="98"/>
      <c r="P516" s="99"/>
    </row>
    <row r="517" spans="2:20" ht="20.100000000000001" customHeight="1" thickBot="1">
      <c r="B517" s="458" t="s">
        <v>288</v>
      </c>
      <c r="C517" s="459"/>
      <c r="D517" s="459"/>
      <c r="E517" s="459"/>
      <c r="F517" s="459"/>
      <c r="G517" s="459"/>
      <c r="H517" s="267" t="s">
        <v>2564</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2624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2564</v>
      </c>
      <c r="K523" s="87"/>
      <c r="L523" s="87"/>
      <c r="M523" s="87"/>
      <c r="N523" s="87"/>
      <c r="O523" s="78"/>
      <c r="P523" s="88"/>
      <c r="S523" s="15" t="str">
        <f>IF($F$520=MST!$I$6,IF(J523="","未記入",""),"")</f>
        <v/>
      </c>
    </row>
    <row r="524" spans="2:20" ht="20.100000000000001" customHeight="1">
      <c r="B524" s="220" t="s">
        <v>2503</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2564</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2564</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2565</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2626</v>
      </c>
      <c r="K564" s="105"/>
      <c r="L564" s="105"/>
      <c r="M564" s="105"/>
      <c r="N564" s="105"/>
      <c r="O564" s="105"/>
      <c r="P564" s="106"/>
    </row>
    <row r="565" spans="1:22" ht="27.75" customHeight="1">
      <c r="B565" s="220" t="s">
        <v>297</v>
      </c>
      <c r="C565" s="221"/>
      <c r="D565" s="221"/>
      <c r="E565" s="222"/>
      <c r="F565" s="390" t="s">
        <v>2564</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2565</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2631</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R49" sqref="R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2627</v>
      </c>
      <c r="K4" s="493"/>
      <c r="L4" s="493"/>
      <c r="M4" s="492" t="s">
        <v>2628</v>
      </c>
      <c r="N4" s="493"/>
      <c r="O4" s="493"/>
      <c r="P4" s="493"/>
      <c r="Q4" s="493"/>
      <c r="R4" s="65" t="s">
        <v>2576</v>
      </c>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2629</v>
      </c>
      <c r="K9" s="493"/>
      <c r="L9" s="493"/>
      <c r="M9" s="492" t="s">
        <v>2628</v>
      </c>
      <c r="N9" s="493"/>
      <c r="O9" s="493"/>
      <c r="P9" s="493"/>
      <c r="Q9" s="493"/>
      <c r="R9" s="65" t="s">
        <v>2576</v>
      </c>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2630</v>
      </c>
      <c r="K26" s="516"/>
      <c r="L26" s="516"/>
      <c r="M26" s="515" t="s">
        <v>2628</v>
      </c>
      <c r="N26" s="516"/>
      <c r="O26" s="516"/>
      <c r="P26" s="516"/>
      <c r="Q26" s="516"/>
      <c r="R26" s="67" t="s">
        <v>2576</v>
      </c>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2358</v>
      </c>
      <c r="I42" s="534"/>
      <c r="J42" s="515" t="s">
        <v>2630</v>
      </c>
      <c r="K42" s="516"/>
      <c r="L42" s="516"/>
      <c r="M42" s="515" t="s">
        <v>2628</v>
      </c>
      <c r="N42" s="516"/>
      <c r="O42" s="516"/>
      <c r="P42" s="516"/>
      <c r="Q42" s="516"/>
      <c r="R42" s="67" t="s">
        <v>2576</v>
      </c>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2627</v>
      </c>
      <c r="K48" s="493"/>
      <c r="L48" s="493"/>
      <c r="M48" s="492" t="s">
        <v>2628</v>
      </c>
      <c r="N48" s="493"/>
      <c r="O48" s="493"/>
      <c r="P48" s="493"/>
      <c r="Q48" s="493"/>
      <c r="R48" s="65" t="s">
        <v>2576</v>
      </c>
      <c r="S48" s="25"/>
    </row>
    <row r="49" spans="2:19" ht="50.1" customHeight="1">
      <c r="B49" s="517"/>
      <c r="C49" s="501" t="s">
        <v>408</v>
      </c>
      <c r="D49" s="501"/>
      <c r="E49" s="501"/>
      <c r="F49" s="501"/>
      <c r="G49" s="501"/>
      <c r="H49" s="499" t="s">
        <v>2358</v>
      </c>
      <c r="I49" s="500"/>
      <c r="J49" s="492" t="s">
        <v>2629</v>
      </c>
      <c r="K49" s="493"/>
      <c r="L49" s="493"/>
      <c r="M49" s="492" t="s">
        <v>2628</v>
      </c>
      <c r="N49" s="493"/>
      <c r="O49" s="493"/>
      <c r="P49" s="493"/>
      <c r="Q49" s="493"/>
      <c r="R49" s="65" t="s">
        <v>2576</v>
      </c>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30" sqref="AE30:AN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2565</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2565</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2564</v>
      </c>
      <c r="Q9" s="540"/>
      <c r="R9" s="540"/>
      <c r="S9" s="540"/>
      <c r="T9" s="540"/>
      <c r="U9" s="541"/>
      <c r="V9" s="554"/>
      <c r="W9" s="554"/>
      <c r="X9" s="554"/>
      <c r="Y9" s="554"/>
      <c r="Z9" s="554"/>
      <c r="AA9" s="554"/>
      <c r="AB9" s="545" t="s">
        <v>2634</v>
      </c>
      <c r="AC9" s="546"/>
      <c r="AD9" s="546"/>
      <c r="AE9" s="545" t="s">
        <v>2635</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2565</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2565</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2565</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2565</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2564</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2565</v>
      </c>
      <c r="Q15" s="592"/>
      <c r="R15" s="592"/>
      <c r="S15" s="592"/>
      <c r="T15" s="592"/>
      <c r="U15" s="593"/>
      <c r="V15" s="594"/>
      <c r="W15" s="594"/>
      <c r="X15" s="594"/>
      <c r="Y15" s="594"/>
      <c r="Z15" s="594"/>
      <c r="AA15" s="594"/>
      <c r="AB15" s="595" t="s">
        <v>2632</v>
      </c>
      <c r="AC15" s="596"/>
      <c r="AD15" s="596"/>
      <c r="AE15" s="595" t="s">
        <v>2633</v>
      </c>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2565</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2565</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2564</v>
      </c>
      <c r="Q19" s="540"/>
      <c r="R19" s="540"/>
      <c r="S19" s="540"/>
      <c r="T19" s="540"/>
      <c r="U19" s="541"/>
      <c r="V19" s="554"/>
      <c r="W19" s="554"/>
      <c r="X19" s="554"/>
      <c r="Y19" s="554"/>
      <c r="Z19" s="554"/>
      <c r="AA19" s="554"/>
      <c r="AB19" s="545" t="s">
        <v>2636</v>
      </c>
      <c r="AC19" s="546"/>
      <c r="AD19" s="546"/>
      <c r="AE19" s="545" t="s">
        <v>2642</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2565</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2564</v>
      </c>
      <c r="Q21" s="540"/>
      <c r="R21" s="540"/>
      <c r="S21" s="540"/>
      <c r="T21" s="540"/>
      <c r="U21" s="541"/>
      <c r="V21" s="554"/>
      <c r="W21" s="554"/>
      <c r="X21" s="554"/>
      <c r="Y21" s="554"/>
      <c r="Z21" s="554"/>
      <c r="AA21" s="554"/>
      <c r="AB21" s="545"/>
      <c r="AC21" s="546"/>
      <c r="AD21" s="546"/>
      <c r="AE21" s="545" t="s">
        <v>2643</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2564</v>
      </c>
      <c r="Q22" s="540"/>
      <c r="R22" s="540"/>
      <c r="S22" s="540"/>
      <c r="T22" s="540"/>
      <c r="U22" s="541"/>
      <c r="V22" s="554"/>
      <c r="W22" s="554"/>
      <c r="X22" s="554"/>
      <c r="Y22" s="554"/>
      <c r="Z22" s="554"/>
      <c r="AA22" s="554"/>
      <c r="AB22" s="545" t="s">
        <v>2637</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2564</v>
      </c>
      <c r="Q23" s="540"/>
      <c r="R23" s="540"/>
      <c r="S23" s="540"/>
      <c r="T23" s="540"/>
      <c r="U23" s="541"/>
      <c r="V23" s="554"/>
      <c r="W23" s="554"/>
      <c r="X23" s="554"/>
      <c r="Y23" s="554"/>
      <c r="Z23" s="554"/>
      <c r="AA23" s="554"/>
      <c r="AB23" s="545"/>
      <c r="AC23" s="546"/>
      <c r="AD23" s="546"/>
      <c r="AE23" s="545" t="s">
        <v>2644</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2564</v>
      </c>
      <c r="Q24" s="540"/>
      <c r="R24" s="540"/>
      <c r="S24" s="540"/>
      <c r="T24" s="540"/>
      <c r="U24" s="541"/>
      <c r="V24" s="554"/>
      <c r="W24" s="554"/>
      <c r="X24" s="554"/>
      <c r="Y24" s="554"/>
      <c r="Z24" s="554"/>
      <c r="AA24" s="554"/>
      <c r="AB24" s="545" t="s">
        <v>2638</v>
      </c>
      <c r="AC24" s="546"/>
      <c r="AD24" s="546"/>
      <c r="AE24" s="545" t="s">
        <v>2639</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2564</v>
      </c>
      <c r="Q25" s="540"/>
      <c r="R25" s="540"/>
      <c r="S25" s="540"/>
      <c r="T25" s="540"/>
      <c r="U25" s="541"/>
      <c r="V25" s="554"/>
      <c r="W25" s="554"/>
      <c r="X25" s="554"/>
      <c r="Y25" s="554"/>
      <c r="Z25" s="554"/>
      <c r="AA25" s="554"/>
      <c r="AB25" s="545" t="s">
        <v>2638</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2565</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2564</v>
      </c>
      <c r="Q28" s="580"/>
      <c r="R28" s="580"/>
      <c r="S28" s="580"/>
      <c r="T28" s="580"/>
      <c r="U28" s="581"/>
      <c r="V28" s="551"/>
      <c r="W28" s="551"/>
      <c r="X28" s="551"/>
      <c r="Y28" s="551" t="s">
        <v>2576</v>
      </c>
      <c r="Z28" s="551"/>
      <c r="AA28" s="551"/>
      <c r="AB28" s="542" t="s">
        <v>2640</v>
      </c>
      <c r="AC28" s="543"/>
      <c r="AD28" s="543"/>
      <c r="AE28" s="542" t="s">
        <v>2641</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2565</v>
      </c>
      <c r="Q29" s="540"/>
      <c r="R29" s="540"/>
      <c r="S29" s="540"/>
      <c r="T29" s="540"/>
      <c r="U29" s="541"/>
      <c r="V29" s="554" t="s">
        <v>2576</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2565</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2565</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2565</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2564</v>
      </c>
      <c r="Q34" s="580"/>
      <c r="R34" s="580"/>
      <c r="S34" s="580"/>
      <c r="T34" s="580"/>
      <c r="U34" s="581"/>
      <c r="V34" s="551"/>
      <c r="W34" s="551"/>
      <c r="X34" s="551"/>
      <c r="Y34" s="551" t="s">
        <v>2576</v>
      </c>
      <c r="Z34" s="551"/>
      <c r="AA34" s="551"/>
      <c r="AB34" s="542" t="s">
        <v>2632</v>
      </c>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2564</v>
      </c>
      <c r="Q35" s="540"/>
      <c r="R35" s="540"/>
      <c r="S35" s="540"/>
      <c r="T35" s="540"/>
      <c r="U35" s="541"/>
      <c r="V35" s="554"/>
      <c r="W35" s="554"/>
      <c r="X35" s="554"/>
      <c r="Y35" s="554" t="s">
        <v>2576</v>
      </c>
      <c r="Z35" s="554"/>
      <c r="AA35" s="554"/>
      <c r="AB35" s="545" t="s">
        <v>2632</v>
      </c>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2565</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I7" sqref="I7:I8"/>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2026-03-31T04:17:49Z</dcterms:modified>
</cp:coreProperties>
</file>