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A25F0C9-B0AD-4B9B-A68F-6AA20A874B1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<sst xmlns="http://schemas.openxmlformats.org/spreadsheetml/2006/main" count="3169" uniqueCount="2626">
  <si>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</si>
  <si>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</si>
  <si>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</si>
  <si>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</si>
  <si>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</si>
  <si>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</si>
  <si>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</si>
  <si>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</si>
  <si>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</si>
  <si>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</si>
  <si>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</si>
  <si>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</si>
  <si>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</si>
  <si>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</si>
  <si>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</si>
  <si>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</si>
  <si>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</si>
  <si>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</si>
  <si>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</si>
  <si>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</si>
  <si>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</si>
  <si>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</si>
  <si>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</si>
  <si>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</si>
  <si>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</si>
  <si>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</si>
  <si>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</si>
  <si>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</si>
  <si>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</si>
  <si>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</si>
  <si>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</si>
  <si>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</si>
  <si>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</si>
  <si>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</si>
  <si>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</si>
  <si>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</si>
  <si>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</si>
  <si>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</si>
  <si>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</si>
  <si>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</si>
  <si>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</si>
  <si>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</si>
  <si>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</si>
  <si>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</si>
  <si>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</si>
  <si>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</si>
  <si>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</si>
  <si>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</si>
  <si>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</si>
  <si>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</si>
  <si>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</si>
  <si>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</si>
  <si>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</si>
  <si>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</si>
  <si>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</si>
  <si>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</si>
  <si>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</si>
  <si>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</si>
  <si>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</si>
  <si>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</si>
  <si>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</si>
  <si>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</si>
  <si>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</si>
  <si>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</si>
  <si>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</si>
  <si>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</si>
  <si>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</si>
  <si>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</si>
  <si>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</si>
  <si>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</si>
  <si>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</si>
  <si>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</si>
  <si>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</si>
  <si>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</si>
  <si>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</si>
  <si>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</si>
  <si>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</si>
  <si>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</si>
  <si>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</si>
  <si>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</si>
  <si>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</si>
  <si>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</si>
  <si>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</si>
  <si>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</si>
  <si>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</si>
  <si>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</si>
  <si>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</si>
  <si>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</si>
  <si>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</si>
  <si>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</si>
  <si>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</si>
  <si>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</si>
  <si>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</si>
  <si>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</si>
  <si>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</si>
  <si>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</si>
  <si>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</si>
  <si>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</si>
  <si>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</si>
  <si>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</si>
  <si>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</si>
  <si>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</si>
  <si>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</si>
  <si>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</si>
  <si>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</si>
  <si>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</si>
  <si>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</si>
  <si>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</si>
  <si>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</si>
  <si>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</si>
  <si>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</si>
  <si>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</si>
  <si>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</si>
  <si>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</si>
  <si>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</si>
  <si>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</si>
  <si>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</si>
  <si>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</si>
  <si>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</si>
  <si>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</si>
  <si>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</si>
  <si>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</si>
  <si>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</si>
  <si>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</si>
  <si>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</si>
  <si>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</si>
  <si>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</si>
  <si>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</si>
  <si>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</si>
  <si>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</si>
  <si>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</si>
  <si>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</si>
  <si>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</si>
  <si>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</si>
  <si>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</si>
  <si>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</si>
  <si>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</si>
  <si>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</si>
  <si>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</si>
  <si>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</si>
  <si>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</si>
  <si>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</si>
  <si>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</si>
  <si>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</si>
  <si>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</si>
  <si>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</si>
  <si>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</si>
  <si>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</si>
  <si>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</si>
  <si>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</si>
  <si>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</si>
  <si>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</si>
  <si>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</si>
  <si>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</si>
  <si>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</si>
  <si>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</si>
  <si>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</si>
  <si>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</si>
  <si>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</si>
  <si>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</si>
  <si>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</si>
  <si>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</si>
  <si>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</si>
  <si>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</si>
  <si>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</si>
  <si>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</si>
  <si>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</si>
  <si>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</si>
  <si>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</si>
  <si>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</si>
  <si>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</si>
  <si>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</si>
  <si>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</si>
  <si>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</si>
  <si>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</si>
  <si>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</si>
  <si>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</si>
  <si>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</si>
  <si>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</si>
  <si>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</si>
  <si>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</si>
  <si>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</si>
  <si>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</si>
  <si>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</si>
  <si>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</si>
  <si>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</si>
  <si>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</si>
  <si>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</si>
  <si>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</si>
  <si>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</si>
  <si>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</si>
  <si>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</si>
  <si>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</si>
  <si>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</si>
  <si>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</si>
  <si>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</si>
  <si>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</si>
  <si>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</si>
  <si>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</si>
  <si>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</si>
  <si>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</si>
  <si>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</si>
  <si>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</si>
  <si>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</si>
  <si>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</si>
  <si>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</si>
  <si>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</si>
  <si>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</si>
  <si>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</si>
  <si>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</si>
  <si>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</si>
  <si>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</si>
  <si>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</si>
  <si>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</si>
  <si>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</si>
  <si>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</si>
  <si>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</si>
  <si>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</si>
  <si>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</si>
  <si>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</si>
  <si>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</si>
  <si>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</si>
  <si>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</si>
  <si>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</si>
  <si>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</si>
  <si>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</si>
  <si>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</si>
  <si>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</si>
  <si>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</si>
  <si>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</si>
  <si>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</si>
  <si>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</si>
  <si>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</si>
  <si>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</si>
  <si>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</si>
  <si>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</si>
  <si>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</si>
  <si>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</si>
  <si>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</si>
  <si>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</si>
  <si>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</si>
  <si>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</si>
  <si>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</si>
  <si>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</si>
  <si>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</si>
  <si>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</si>
  <si>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</si>
  <si>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</si>
  <si>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</si>
  <si>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</si>
  <si>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</si>
  <si>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</si>
  <si>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</si>
  <si>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</si>
  <si>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</si>
  <si>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</si>
  <si>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</si>
  <si>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</si>
  <si>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</si>
  <si>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</si>
  <si>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</si>
  <si>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</si>
  <si>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</si>
  <si>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</si>
  <si>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</si>
  <si>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</si>
  <si>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</si>
  <si>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</si>
  <si>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</si>
  <si>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</si>
  <si>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</si>
  <si>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</si>
  <si>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</si>
  <si>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</si>
  <si>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</si>
  <si>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</si>
  <si>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</si>
  <si>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</si>
  <si>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</si>
  <si>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</si>
  <si>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</si>
  <si>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</si>
  <si>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</si>
  <si>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</si>
  <si>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</si>
  <si>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</si>
  <si>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</si>
  <si>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</si>
  <si>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</si>
  <si>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</si>
  <si>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</si>
  <si>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</si>
  <si>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</si>
  <si>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</si>
  <si>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</si>
  <si>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</si>
  <si>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</si>
  <si>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</si>
  <si>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</si>
  <si>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</si>
  <si>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</si>
  <si>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</si>
  <si>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</si>
  <si>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</si>
  <si>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</si>
  <si>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</si>
  <si>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</si>
  <si>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</si>
  <si>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</si>
  <si>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</si>
  <si>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</si>
  <si>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</si>
  <si>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</si>
  <si>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</si>
  <si>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</si>
  <si>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</si>
  <si>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</si>
  <si>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</si>
  <si>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</si>
  <si>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</si>
  <si>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</si>
  <si>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</si>
  <si>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</si>
  <si>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</si>
  <si>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</si>
  <si>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</si>
  <si>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</si>
  <si>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</si>
  <si>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</si>
  <si>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</si>
  <si>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</si>
  <si>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</si>
  <si>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</si>
  <si>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</si>
  <si>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</si>
  <si>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</si>
  <si>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</si>
  <si>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</si>
  <si>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</si>
  <si>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</si>
  <si>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</si>
  <si>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</si>
  <si>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</si>
  <si>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</si>
  <si>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</si>
  <si>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</si>
  <si>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</si>
  <si>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</si>
  <si>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</si>
  <si>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</si>
  <si>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</si>
  <si>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</si>
  <si>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</si>
  <si>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</si>
  <si>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</si>
  <si>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</si>
  <si>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</si>
  <si>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</si>
  <si>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</si>
  <si>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</si>
  <si>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</si>
  <si>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</si>
  <si>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</si>
  <si>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</si>
  <si>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</si>
  <si>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</si>
  <si>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</si>
  <si>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</si>
  <si>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</si>
  <si>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</si>
  <si>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</si>
  <si>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</si>
  <si>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</si>
  <si>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</si>
  <si>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</si>
  <si>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</si>
  <si>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</si>
  <si>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</si>
  <si>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</si>
  <si>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</si>
  <si>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</si>
  <si>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</si>
  <si>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</si>
  <si>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</si>
  <si>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</si>
  <si>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</si>
  <si>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</si>
  <si>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</si>
  <si>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</si>
  <si>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</si>
  <si>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</si>
  <si>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</si>
  <si>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</si>
  <si>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</si>
  <si>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</si>
  <si>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</si>
  <si>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</si>
  <si>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</si>
  <si>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</si>
  <si>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</si>
  <si>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</si>
  <si>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</si>
  <si>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</si>
  <si>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</si>
  <si>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</si>
  <si>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</si>
  <si>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</si>
  <si>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</si>
  <si>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</si>
  <si>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</si>
  <si>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</si>
  <si>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</si>
  <si>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</si>
  <si>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</si>
  <si>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</si>
  <si>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</si>
  <si>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</si>
  <si>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</si>
  <si>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</si>
  <si>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</si>
  <si>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</si>
  <si>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</si>
  <si>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</si>
  <si>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</si>
  <si>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</si>
  <si>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</si>
  <si>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</si>
  <si>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</si>
  <si>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</si>
  <si>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</si>
  <si>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</si>
  <si>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</si>
  <si>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</si>
  <si>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</si>
  <si>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</si>
  <si>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</si>
  <si>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</si>
  <si>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</si>
  <si>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</si>
  <si>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</si>
  <si>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</si>
  <si>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</si>
  <si>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</si>
  <si>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</si>
  <si>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</si>
  <si>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</si>
  <si>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</si>
  <si>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</si>
  <si>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</si>
  <si>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</si>
  <si>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</si>
  <si>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</si>
  <si>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</si>
  <si>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</si>
  <si>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</si>
  <si>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</si>
  <si>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</si>
  <si>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</si>
  <si>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</si>
  <si>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</si>
  <si>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</si>
  <si>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</si>
  <si>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</si>
  <si>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</si>
  <si>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</si>
  <si>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</si>
  <si>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</si>
  <si>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</si>
  <si>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</si>
  <si>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</si>
  <si>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</si>
  <si>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</si>
  <si>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</si>
  <si>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</si>
  <si>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</si>
  <si>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</si>
  <si>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</si>
  <si>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</si>
  <si>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</si>
  <si>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</si>
  <si>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</si>
  <si>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</si>
  <si>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</si>
  <si>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</si>
  <si>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</si>
  <si>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</si>
  <si>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</si>
  <si>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</si>
  <si>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</si>
  <si>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</si>
  <si>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</si>
  <si>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</si>
  <si>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</si>
  <si>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</si>
  <si>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</si>
  <si>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</si>
  <si>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</si>
  <si>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</si>
  <si>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</si>
  <si>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</si>
  <si>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</si>
  <si>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</si>
  <si>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</si>
  <si>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</si>
  <si>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</si>
  <si>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</si>
  <si>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</si>
  <si>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</si>
  <si>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</si>
  <si>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</si>
  <si>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</si>
  <si>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</si>
  <si>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</si>
  <si>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</si>
  <si>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</si>
  <si>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</si>
  <si>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</si>
  <si>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</si>
  <si>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</si>
  <si>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</si>
  <si>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</si>
  <si>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</si>
  <si>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</si>
  <si>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</si>
  <si>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</si>
  <si>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</si>
  <si>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</si>
  <si>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</si>
  <si>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</si>
  <si>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</si>
  <si>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</si>
  <si>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</si>
  <si>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</si>
  <si>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</si>
  <si>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</si>
  <si>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</si>
  <si>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</si>
  <si>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</si>
  <si>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</si>
  <si>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</si>
  <si>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</si>
  <si>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</si>
  <si>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</si>
  <si>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</si>
  <si>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</si>
  <si>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</si>
  <si>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</si>
  <si>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</si>
  <si>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</si>
  <si>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</si>
  <si>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</si>
  <si>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</si>
  <si>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</si>
  <si>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</si>
  <si>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</si>
  <si>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</si>
  <si>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</si>
  <si>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</si>
  <si>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</si>
  <si>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</si>
  <si>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</si>
  <si>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</si>
  <si>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</si>
  <si>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</si>
  <si>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</si>
  <si>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</si>
  <si>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</si>
  <si>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</si>
  <si>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</si>
  <si>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</si>
  <si>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</si>
  <si>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</si>
  <si>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</si>
  <si>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</si>
  <si>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</si>
  <si>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</si>
  <si>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</si>
  <si>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</si>
  <si>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</si>
  <si>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</si>
  <si>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</si>
  <si>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</si>
  <si>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</si>
  <si>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</si>
  <si>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</si>
  <si>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</si>
  <si>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</si>
  <si>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</si>
  <si>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</si>
  <si>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</si>
  <si>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</si>
  <si>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</si>
  <si>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</si>
  <si>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</si>
  <si>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</si>
  <si>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</si>
  <si>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</si>
  <si>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</si>
  <si>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</si>
  <si>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</si>
  <si>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</si>
  <si>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</si>
  <si>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</si>
  <si>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</si>
  <si>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</si>
  <si>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</si>
  <si>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</si>
  <si>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</si>
  <si>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</si>
  <si>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</si>
  <si>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</si>
  <si>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</si>
  <si>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</si>
  <si>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</si>
  <si>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</si>
  <si>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</si>
  <si>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</si>
  <si>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</si>
  <si>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</si>
  <si>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</si>
  <si>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</si>
  <si>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</si>
  <si>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</si>
  <si>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</si>
  <si>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</si>
  <si>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</si>
  <si>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</si>
  <si>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</si>
  <si>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</si>
  <si>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</si>
  <si>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</si>
  <si>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</si>
  <si>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</si>
  <si>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</si>
  <si>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</si>
  <si>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</si>
  <si>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</si>
  <si>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</si>
  <si>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</si>
  <si>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</si>
  <si>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</si>
  <si>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</si>
  <si>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</si>
  <si>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</si>
  <si>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</si>
  <si>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</si>
  <si>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</si>
  <si>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</si>
  <si>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</si>
  <si>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</si>
  <si>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</si>
  <si>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</si>
  <si>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</si>
  <si>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</si>
  <si>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</si>
  <si>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</si>
  <si>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</si>
  <si>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</si>
  <si>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</si>
  <si>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</si>
  <si>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</si>
  <si>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</si>
  <si>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</si>
  <si>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</si>
  <si>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</si>
  <si>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</si>
  <si>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</si>
  <si>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</si>
  <si>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</si>
  <si>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</si>
  <si>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</si>
  <si>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</si>
  <si>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</si>
  <si>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</si>
  <si>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</si>
  <si>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</si>
  <si>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</si>
  <si>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</si>
  <si>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</si>
  <si>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</si>
  <si>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</si>
  <si>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</si>
  <si>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</si>
  <si>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</si>
  <si>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</si>
  <si>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</si>
  <si>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</si>
  <si>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</si>
  <si>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</si>
  <si>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</si>
  <si>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</si>
  <si>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</si>
  <si>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</si>
  <si>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</si>
  <si>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</si>
  <si>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</si>
  <si>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</si>
  <si>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</si>
  <si>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</si>
  <si>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</si>
  <si>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</si>
  <si>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</si>
  <si>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</si>
  <si>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</si>
  <si>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</si>
  <si>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</si>
  <si>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</si>
  <si>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</si>
  <si>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</si>
  <si>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</si>
  <si>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</si>
  <si>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</si>
  <si>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</si>
  <si>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</si>
  <si>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</si>
  <si>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</si>
  <si>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</si>
  <si>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</si>
  <si>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</si>
  <si>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</si>
  <si>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</si>
  <si>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</si>
  <si>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</si>
  <si>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</si>
  <si>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</si>
  <si>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</si>
  <si>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</si>
  <si>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</si>
  <si>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</si>
  <si>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</si>
  <si>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</si>
  <si>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</si>
  <si>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</si>
  <si>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</si>
  <si>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</si>
  <si>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</si>
  <si>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</si>
  <si>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</si>
  <si>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</si>
  <si>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</si>
  <si>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</si>
  <si>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</si>
  <si>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</si>
  <si>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</si>
  <si>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</si>
  <si>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</si>
  <si>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</si>
  <si>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</si>
  <si>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</si>
  <si>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</si>
  <si>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</si>
  <si>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</si>
  <si>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</si>
  <si>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</si>
  <si>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</si>
  <si>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</si>
  <si>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</si>
  <si>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</si>
  <si>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</si>
  <si>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</si>
  <si>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</si>
  <si>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</si>
  <si>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</si>
  <si>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</si>
  <si>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</si>
  <si>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</si>
  <si>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</si>
  <si>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</si>
  <si>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</si>
  <si>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</si>
  <si>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</si>
  <si>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</si>
  <si>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</si>
  <si>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</si>
  <si>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</si>
  <si>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</si>
  <si>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</si>
  <si>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</si>
  <si>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</si>
  <si>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</si>
  <si>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</si>
  <si>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</si>
  <si>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</si>
  <si>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</si>
  <si>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</si>
  <si>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</si>
  <si>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</si>
  <si>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</si>
  <si>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</si>
  <si>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</si>
  <si>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</si>
  <si>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</si>
  <si>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</si>
  <si>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</si>
  <si>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</si>
  <si>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</si>
  <si>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</si>
  <si>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</si>
  <si>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</si>
  <si>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</si>
  <si>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</si>
  <si>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</si>
  <si>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</si>
  <si>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</si>
  <si>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</si>
  <si>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</si>
  <si>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</si>
  <si>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</si>
  <si>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</si>
  <si>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</si>
  <si>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</si>
  <si>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</si>
  <si>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</si>
  <si>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</si>
  <si>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</si>
  <si>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</si>
  <si>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</si>
  <si>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</si>
  <si>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</si>
  <si>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</si>
  <si>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</si>
  <si>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</si>
  <si>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</si>
  <si>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</si>
  <si>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</si>
  <si>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</si>
  <si>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</si>
  <si>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</si>
  <si>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</si>
  <si>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</si>
  <si>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</si>
  <si>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</si>
  <si>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</si>
  <si>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</si>
  <si>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</si>
  <si>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</si>
  <si>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</si>
  <si>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</si>
  <si>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</si>
  <si>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</si>
  <si>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</si>
  <si>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</si>
  <si>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</si>
  <si>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</si>
  <si>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</si>
  <si>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</si>
  <si>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</si>
  <si>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</si>
  <si>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</si>
  <si>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</si>
  <si>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</si>
  <si>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</si>
  <si>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</si>
  <si>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</si>
  <si>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</si>
  <si>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</si>
  <si>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</si>
  <si>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</si>
  <si>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</si>
  <si>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</si>
  <si>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</si>
  <si>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</si>
  <si>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</si>
  <si>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</si>
  <si>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</si>
  <si>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</si>
  <si>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</si>
  <si>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</si>
  <si>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</si>
  <si>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</si>
  <si>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</si>
  <si>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</si>
  <si>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</si>
  <si>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</si>
  <si>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</si>
  <si>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</si>
  <si>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</si>
  <si>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</si>
  <si>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</si>
  <si>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</si>
  <si>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</si>
  <si>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</si>
  <si>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</si>
  <si>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</si>
  <si>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</si>
  <si>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</si>
  <si>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</si>
  <si>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</si>
  <si>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</si>
  <si>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</si>
  <si>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</si>
  <si>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</si>
  <si>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</si>
  <si>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</si>
  <si>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</si>
  <si>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</si>
  <si>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</si>
  <si>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</si>
  <si>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</si>
  <si>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</si>
  <si>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</si>
  <si>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</si>
  <si>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</si>
  <si>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</si>
  <si>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</si>
  <si>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</si>
  <si>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</si>
  <si>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</si>
  <si>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</si>
  <si>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</si>
  <si>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</si>
  <si>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</si>
  <si>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</si>
  <si>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</si>
  <si>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</si>
  <si>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</si>
  <si>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</si>
  <si>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</si>
  <si>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</si>
  <si>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</si>
  <si>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</si>
  <si>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</si>
  <si>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</si>
  <si>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</si>
  <si>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</si>
  <si>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</si>
  <si>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</si>
  <si>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</si>
  <si>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</si>
  <si>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</si>
  <si>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</si>
  <si>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</si>
  <si>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</si>
  <si>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</si>
  <si>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</si>
  <si>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</si>
  <si>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</si>
  <si>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</si>
  <si>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</si>
  <si>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</si>
  <si>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</si>
  <si>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</si>
  <si>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</si>
  <si>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</si>
  <si>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</si>
  <si>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</si>
  <si>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</si>
  <si>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</si>
  <si>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</si>
  <si>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</si>
  <si>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</si>
  <si>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</si>
  <si>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</si>
  <si>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</si>
  <si>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</si>
  <si>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</si>
  <si>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</si>
  <si>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</si>
  <si>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</si>
  <si>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</si>
  <si>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</si>
  <si>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</si>
  <si>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</si>
  <si>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</si>
  <si>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</si>
  <si>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</si>
  <si>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</si>
  <si>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</si>
  <si>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</si>
  <si>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</si>
  <si>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</si>
  <si>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</si>
  <si>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</si>
  <si>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</si>
  <si>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</si>
  <si>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</si>
  <si>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</si>
  <si>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</si>
  <si>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</si>
  <si>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</si>
  <si>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</si>
  <si>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</si>
  <si>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</si>
  <si>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</si>
  <si>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</si>
  <si>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</si>
  <si>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</si>
  <si>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</si>
  <si>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</si>
  <si>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</si>
  <si>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</si>
  <si>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</si>
  <si>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</si>
  <si>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</si>
  <si>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</si>
  <si>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</si>
  <si>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</si>
  <si>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</si>
  <si>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</si>
  <si>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</si>
  <si>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</si>
  <si>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</si>
  <si>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</si>
  <si>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</si>
  <si>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</si>
  <si>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</si>
  <si>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</si>
  <si>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</si>
  <si>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</si>
  <si>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</si>
  <si>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</si>
  <si>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</si>
  <si>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</si>
  <si>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</si>
  <si>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</si>
  <si>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</si>
  <si>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</si>
  <si>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</si>
  <si>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</si>
  <si>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</si>
  <si>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</si>
  <si>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</si>
  <si>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</si>
  <si>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</si>
  <si>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</si>
  <si>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</si>
  <si>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</si>
  <si>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</si>
  <si>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</si>
  <si>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</si>
  <si>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</si>
  <si>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</si>
  <si>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</si>
  <si>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</si>
  <si>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</si>
  <si>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</si>
  <si>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</si>
  <si>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</si>
  <si>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</si>
  <si>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</si>
  <si>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</si>
  <si>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</si>
  <si>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</si>
  <si>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</si>
  <si>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</si>
  <si>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</si>
  <si>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</si>
  <si>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</si>
  <si>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</si>
  <si>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</si>
  <si>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</si>
  <si>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</si>
  <si>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</si>
  <si>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</si>
  <si>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</si>
  <si>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</si>
  <si>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</si>
  <si>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</si>
  <si>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</si>
  <si>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</si>
  <si>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</si>
  <si>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</si>
  <si>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</si>
  <si>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</si>
  <si>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</si>
  <si>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</si>
  <si>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</si>
  <si>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</si>
  <si>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</si>
  <si>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</si>
  <si>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</si>
  <si>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</si>
  <si>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</si>
  <si>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</si>
  <si>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</si>
  <si>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</si>
  <si>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</si>
  <si>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</si>
  <si>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</si>
  <si>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</si>
  <si>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</si>
  <si>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</si>
  <si>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</si>
  <si>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</si>
  <si>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</si>
  <si>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</si>
  <si>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</si>
  <si>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</si>
  <si>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</si>
  <si>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</si>
  <si>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</si>
  <si>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</si>
  <si>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</si>
  <si>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</si>
  <si>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</si>
  <si>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</si>
  <si>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</si>
  <si>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</si>
  <si>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</si>
  <si>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</si>
  <si>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</si>
  <si>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</si>
  <si>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</si>
  <si>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</si>
  <si>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</si>
  <si>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</si>
  <si>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</si>
  <si>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</si>
  <si>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</si>
  <si>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</si>
  <si>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</si>
  <si>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</si>
  <si>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</si>
  <si>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</si>
  <si>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</si>
  <si>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</si>
  <si>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</si>
  <si>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</si>
  <si>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</si>
  <si>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</si>
  <si>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</si>
  <si>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</si>
  <si>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</si>
  <si>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</si>
  <si>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</si>
  <si>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</si>
  <si>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</si>
  <si>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</si>
  <si>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</si>
  <si>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</si>
  <si>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</si>
  <si>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</si>
  <si>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</si>
  <si>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</si>
  <si>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</si>
  <si>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</si>
  <si>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</si>
  <si>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</si>
  <si>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</si>
  <si>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</si>
  <si>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</si>
  <si>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</si>
  <si>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</si>
  <si>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</si>
  <si>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</si>
  <si>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</si>
  <si>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</si>
  <si>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</si>
  <si>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</si>
  <si>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</si>
  <si>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</si>
  <si>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</si>
  <si>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</si>
  <si>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</si>
  <si>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</si>
  <si>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</si>
  <si>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</si>
  <si>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</si>
  <si>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</si>
  <si>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</si>
  <si>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</si>
  <si>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</si>
  <si>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</si>
  <si>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</si>
  <si>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</si>
  <si>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</si>
  <si>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</si>
  <si>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</si>
  <si>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</si>
  <si>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</si>
  <si>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</si>
  <si>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</si>
  <si>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</si>
  <si>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</si>
  <si>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</si>
  <si>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</si>
  <si>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</si>
  <si>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</si>
  <si>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</si>
  <si>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</si>
  <si>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</si>
  <si>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</si>
  <si>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</si>
  <si>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</si>
  <si>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</si>
  <si>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</si>
  <si>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</si>
  <si>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</si>
  <si>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</si>
  <si>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</si>
  <si>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</si>
  <si>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</si>
  <si>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</si>
  <si>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</si>
  <si>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</si>
  <si>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</si>
  <si>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</si>
  <si>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</si>
  <si>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</si>
  <si>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</si>
  <si>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</si>
  <si>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</si>
  <si>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</si>
  <si>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</si>
  <si>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</si>
  <si>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</si>
  <si>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</si>
  <si>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</si>
  <si>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</si>
  <si>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</si>
  <si>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</si>
  <si>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</si>
  <si>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</si>
  <si>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</si>
  <si>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</si>
  <si>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</si>
  <si>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</si>
  <si>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</si>
  <si>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</si>
  <si>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</si>
  <si>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</si>
  <si>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</si>
  <si>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</si>
  <si>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</si>
  <si>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</si>
  <si>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</si>
  <si>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</si>
  <si>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</si>
  <si>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</si>
  <si>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</si>
  <si>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</si>
  <si>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</si>
  <si>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</si>
  <si>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</si>
  <si>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</si>
  <si>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</si>
  <si>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</si>
  <si>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</si>
  <si>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</si>
  <si>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</si>
  <si>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</si>
  <si>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</si>
  <si>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</si>
  <si>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</si>
  <si>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</si>
  <si>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</si>
  <si>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</si>
  <si>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</si>
  <si>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</si>
  <si>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</si>
  <si>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</si>
  <si>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</si>
  <si>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</si>
  <si>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</si>
  <si>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</si>
  <si>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</si>
  <si>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</si>
  <si>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</si>
  <si>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</si>
  <si>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</si>
  <si>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</si>
  <si>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</si>
  <si>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</si>
  <si>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</si>
  <si>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</si>
  <si>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</si>
  <si>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</si>
  <si>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</si>
  <si>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</si>
  <si>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</si>
  <si>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</si>
  <si>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</si>
  <si>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</si>
  <si>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</si>
  <si>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</si>
  <si>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</si>
  <si>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</si>
  <si>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</si>
  <si>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</si>
  <si>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</si>
  <si>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</si>
  <si>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</si>
  <si>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</si>
  <si>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</si>
  <si>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</si>
  <si>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</si>
  <si>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</si>
  <si>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</si>
  <si>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</si>
  <si>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</si>
  <si>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</si>
  <si>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</si>
  <si>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</si>
  <si>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</si>
  <si>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</si>
  <si>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</si>
  <si>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</si>
  <si>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</si>
  <si>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</si>
  <si>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</si>
  <si>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</si>
  <si>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</si>
  <si>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</si>
  <si>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</si>
  <si>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</si>
  <si>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</si>
  <si>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</si>
  <si>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</si>
  <si>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</si>
  <si>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</si>
  <si>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</si>
  <si>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</si>
  <si>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</si>
  <si>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</si>
  <si>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</si>
  <si>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</si>
  <si>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</si>
  <si>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</si>
  <si>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</si>
  <si>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</si>
  <si>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</si>
  <si>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</si>
  <si>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</si>
  <si>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</si>
  <si>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</si>
  <si>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</si>
  <si>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</si>
  <si>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</si>
  <si>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</si>
  <si>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</si>
  <si>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</si>
  <si>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</si>
  <si>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</si>
  <si>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</si>
  <si>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</si>
  <si>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</si>
  <si>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</si>
  <si>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</si>
  <si>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</si>
  <si>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</si>
  <si>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</si>
  <si>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</si>
  <si>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</si>
  <si>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</si>
  <si>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</si>
  <si>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</si>
  <si>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</si>
  <si>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</si>
  <si>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</si>
  <si>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</si>
  <si>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</si>
  <si>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</si>
  <si>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</si>
  <si>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</si>
  <si>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</si>
  <si>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</si>
  <si>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</si>
  <si>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</si>
  <si>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</si>
  <si>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</si>
  <si>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</si>
  <si>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</si>
  <si>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</si>
  <si>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</si>
  <si>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</si>
  <si>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</si>
  <si>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</si>
  <si>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</si>
  <si>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</si>
  <si>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</si>
  <si>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</si>
  <si>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</si>
  <si>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</si>
  <si>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</si>
  <si>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</si>
  <si>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</si>
  <si>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</si>
  <si>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</si>
  <si>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</si>
  <si>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</si>
  <si>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</si>
  <si>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</si>
  <si>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</si>
  <si>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</si>
  <si>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</si>
  <si>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</si>
  <si>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</si>
  <si>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</si>
  <si>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</si>
  <si>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</si>
  <si>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</si>
  <si>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</si>
  <si>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</si>
  <si>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</si>
  <si>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</si>
  <si>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</si>
  <si>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</si>
  <si>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</si>
  <si>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</si>
  <si>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</si>
  <si>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</si>
  <si>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</si>
  <si>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</si>
  <si>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</si>
  <si>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</si>
  <si>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</si>
  <si>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</si>
  <si>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</si>
  <si>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</si>
  <si>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</si>
  <si>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</si>
  <si>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</si>
  <si>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</si>
  <si>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</si>
  <si>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</si>
  <si>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</si>
  <si>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</si>
  <si>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</si>
  <si>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</si>
  <si>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</si>
  <si>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</si>
  <si>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</si>
  <si>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</si>
  <si>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</si>
  <si>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</si>
  <si>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</si>
  <si>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</si>
  <si>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</si>
  <si>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</si>
  <si>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</si>
  <si>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</si>
  <si>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</si>
  <si>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</si>
  <si>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</si>
  <si>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</si>
  <si>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</si>
  <si>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</si>
  <si>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</si>
  <si>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</si>
  <si>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</si>
  <si>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</si>
  <si>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</si>
  <si>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</si>
  <si>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</si>
  <si>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</si>
  <si>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</si>
  <si>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</si>
  <si>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</si>
  <si>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</si>
  <si>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</si>
  <si>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</si>
  <si>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</si>
  <si>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</si>
  <si>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</si>
  <si>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</si>
  <si>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</si>
  <si>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</si>
  <si>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</si>
  <si>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</si>
  <si>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</si>
  <si>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</si>
  <si>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</si>
  <si>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</si>
  <si>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</si>
  <si>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</si>
  <si>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</si>
  <si>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</si>
  <si>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</si>
  <si>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</si>
  <si>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</si>
  <si>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</si>
  <si>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</si>
  <si>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</si>
  <si>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</si>
  <si>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</si>
  <si>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</si>
  <si>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</si>
  <si>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</si>
  <si>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</si>
  <si>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</si>
  <si>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</si>
  <si>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</si>
  <si>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</si>
  <si>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</si>
  <si>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</si>
  <si>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</si>
  <si>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</si>
  <si>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</si>
  <si>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</si>
  <si>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</si>
  <si>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</si>
  <si>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</si>
  <si>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</si>
  <si>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</si>
  <si>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</si>
  <si>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</si>
  <si>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</si>
  <si>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</si>
  <si>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</si>
  <si>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</si>
  <si>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</si>
  <si>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</si>
  <si>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</si>
  <si>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</si>
  <si>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</si>
  <si>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</si>
  <si>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</si>
  <si>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</si>
  <si>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</si>
  <si>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</si>
  <si>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</si>
  <si>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</si>
  <si>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</si>
  <si>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</si>
  <si>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</si>
  <si>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</si>
  <si>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</si>
  <si>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</si>
  <si>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</si>
  <si>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</si>
  <si>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</si>
  <si>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</si>
  <si>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</si>
  <si>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</si>
  <si>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</si>
  <si>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</si>
  <si>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</si>
  <si>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</si>
  <si>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</si>
  <si>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</si>
  <si>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</si>
  <si>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</si>
  <si>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</si>
  <si>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</si>
  <si>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</si>
  <si>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</si>
  <si>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</si>
  <si>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</si>
  <si>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</si>
  <si>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</si>
  <si>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</si>
  <si>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</si>
  <si>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</si>
  <si>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</si>
  <si>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</si>
  <si>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</si>
  <si>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</si>
  <si>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</si>
  <si>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</si>
  <si>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</si>
  <si>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</si>
  <si>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</si>
  <si>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</si>
  <si>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</si>
  <si>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</si>
  <si>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</si>
  <si>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</si>
  <si>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</si>
  <si>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</si>
  <si>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</si>
  <si>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</si>
  <si>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</si>
  <si>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</si>
  <si>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</si>
  <si>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</si>
  <si>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</si>
  <si>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</si>
  <si>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</si>
  <si>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</si>
  <si>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</si>
  <si>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</si>
  <si>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</si>
  <si>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</si>
  <si>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</si>
  <si>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</si>
  <si>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</si>
  <si>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</si>
  <si>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</si>
  <si>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</si>
  <si>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</si>
  <si>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</si>
  <si>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</si>
  <si>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</si>
  <si>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</si>
  <si>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</si>
  <si>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</si>
  <si>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</si>
  <si>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</si>
  <si>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</si>
  <si>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</si>
  <si>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</si>
  <si>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</si>
  <si>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</si>
  <si>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</si>
  <si>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</si>
  <si>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</si>
  <si>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</si>
  <si>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</si>
  <si>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</si>
  <si>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</si>
  <si>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</si>
  <si>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</si>
  <si>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</si>
  <si>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</si>
  <si>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</si>
  <si>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</si>
  <si>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</si>
  <si>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</si>
  <si>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</si>
  <si>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</si>
  <si>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</si>
  <si>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</si>
  <si>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</si>
  <si>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</si>
  <si>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</si>
  <si>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</si>
  <si>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</si>
  <si>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</si>
  <si>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</si>
  <si>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</si>
  <si>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</si>
  <si>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</si>
  <si>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</si>
  <si>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</si>
  <si>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</si>
  <si>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</si>
  <si>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</si>
  <si>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</si>
  <si>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</si>
  <si>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</si>
  <si>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</si>
  <si>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</si>
  <si>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</si>
  <si>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</si>
  <si>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</si>
  <si>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</si>
  <si>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</si>
  <si>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</si>
  <si>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</si>
  <si>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</si>
  <si>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</si>
  <si>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</si>
  <si>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</si>
  <si>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</si>
  <si>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</si>
  <si>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</si>
  <si>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</si>
  <si>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</si>
  <si>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</si>
  <si>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</si>
  <si>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</si>
  <si>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</si>
  <si>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</si>
  <si>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</si>
  <si>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</si>
  <si>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</si>
  <si>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</si>
  <si>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</si>
  <si>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</si>
  <si>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</si>
  <si>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</si>
  <si>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</si>
  <si>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</si>
  <si>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</si>
  <si>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</si>
  <si>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</si>
  <si>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</si>
  <si>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</si>
  <si>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</si>
  <si>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</si>
  <si>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</si>
  <si>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</si>
  <si>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</si>
  <si>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</si>
  <si>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</si>
  <si>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</si>
  <si>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</si>
  <si>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</si>
  <si>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</si>
  <si>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</si>
  <si>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</si>
  <si>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</si>
  <si>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</si>
  <si>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</si>
  <si>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</si>
  <si>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</si>
  <si>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</si>
  <si>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</si>
  <si>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</si>
  <si>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</si>
  <si>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</si>
  <si>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</si>
  <si>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</si>
  <si>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</si>
  <si>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</si>
  <si>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</si>
  <si>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</si>
  <si>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</si>
  <si>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</si>
  <si>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</si>
  <si>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</si>
  <si>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</si>
  <si>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</si>
  <si>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</si>
  <si>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</si>
  <si>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</si>
  <si>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</si>
  <si>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</si>
  <si>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</si>
  <si>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</si>
  <si>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</si>
  <si>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</si>
  <si>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</si>
  <si>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</si>
  <si>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</si>
  <si>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</si>
  <si>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</si>
  <si>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</si>
  <si>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</si>
  <si>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</si>
  <si>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</si>
  <si>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</si>
  <si>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</si>
  <si>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</si>
  <si>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</si>
  <si>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</si>
  <si>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</si>
  <si>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</si>
  <si>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</si>
  <si>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</si>
  <si>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</si>
  <si>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</si>
  <si>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</si>
  <si>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</si>
  <si>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</si>
  <si>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</si>
  <si>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</si>
  <si>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</si>
  <si>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</si>
  <si>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</si>
  <si>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</si>
  <si>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</si>
  <si>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</si>
  <si>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</si>
  <si>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</si>
  <si>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</si>
  <si>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</si>
  <si>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</si>
  <si>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</si>
  <si>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</si>
  <si>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</si>
  <si>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</si>
  <si>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</si>
  <si>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</si>
  <si>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</si>
  <si>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</si>
  <si>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</si>
  <si>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</si>
  <si>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</si>
  <si>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</si>
  <si>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</si>
  <si>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</si>
  <si>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</si>
  <si>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</si>
  <si>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</si>
  <si>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</si>
  <si>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</si>
  <si>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</si>
  <si>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</si>
  <si>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</si>
  <si>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</si>
  <si>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</si>
  <si>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</si>
  <si>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</si>
  <si>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</si>
  <si>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</si>
  <si>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</si>
  <si>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</si>
  <si>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</si>
  <si>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</si>
  <si>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</si>
  <si>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</si>
  <si>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</si>
  <si>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</si>
  <si>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</si>
  <si>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</si>
  <si>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</si>
  <si>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</si>
  <si>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</si>
  <si>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</si>
  <si>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</si>
  <si>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</si>
  <si>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</si>
  <si>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</si>
  <si>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</si>
  <si>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</si>
  <si>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</si>
  <si>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</si>
  <si>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</si>
  <si>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</si>
  <si>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</si>
  <si>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</si>
  <si>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</si>
  <si>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</si>
  <si>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</si>
  <si>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</si>
  <si>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</si>
  <si>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</si>
  <si>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</si>
  <si>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</si>
  <si>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</si>
  <si>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</si>
  <si>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</si>
  <si>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</si>
  <si>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</si>
  <si>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</si>
  <si>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</si>
  <si>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</si>
  <si>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</si>
  <si>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</si>
  <si>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</si>
  <si>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</si>
  <si>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</si>
  <si>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</si>
  <si>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</si>
  <si>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</si>
  <si>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</si>
  <si>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</si>
  <si>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</si>
  <si>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</si>
  <si>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</si>
  <si>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</si>
  <si>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</si>
  <si>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</si>
  <si>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</si>
  <si>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</si>
  <si>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</si>
  <si>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</si>
  <si>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</si>
  <si>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</si>
  <si>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</si>
  <si>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</si>
  <si>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</si>
  <si>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</si>
  <si>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</si>
  <si>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</si>
  <si>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</si>
  <si>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</si>
  <si>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</si>
  <si>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</si>
  <si>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</si>
  <si>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</si>
  <si>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</si>
  <si>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</si>
  <si>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</si>
  <si>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</si>
  <si>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</si>
  <si>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</si>
  <si>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</si>
  <si>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</si>
  <si>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</si>
  <si>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</si>
  <si>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</si>
  <si>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</si>
  <si>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</si>
  <si>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</si>
  <si>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</si>
  <si>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</si>
  <si>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</si>
  <si>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</si>
  <si>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</si>
  <si>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</si>
  <si>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</si>
  <si>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</si>
  <si>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</si>
  <si>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</si>
  <si>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</si>
  <si>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</si>
  <si>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</si>
  <si>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</si>
  <si>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</si>
  <si>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</si>
  <si>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</si>
  <si>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</si>
  <si>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</si>
  <si>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</si>
  <si>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</si>
  <si>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</si>
  <si>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</si>
  <si>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</si>
  <si>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</si>
  <si>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</si>
  <si>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</si>
  <si>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</si>
  <si>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</si>
  <si>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</si>
  <si>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</si>
  <si>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</si>
  <si>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</si>
  <si>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</si>
  <si>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</si>
  <si>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</si>
  <si>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</si>
  <si>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</si>
  <si>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</si>
  <si>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</si>
  <si>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</si>
  <si>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</si>
  <si>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</si>
  <si>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</si>
  <si>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</si>
  <si>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</si>
  <si>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</si>
  <si>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</si>
  <si>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</si>
  <si>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</si>
  <si>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</si>
  <si>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</si>
  <si>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</si>
  <si>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</si>
  <si>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</si>
  <si>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</si>
  <si>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</si>
  <si>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</si>
  <si>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</si>
  <si>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</si>
  <si>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</si>
  <si>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</si>
  <si>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</si>
  <si>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</si>
  <si>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</si>
  <si>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</si>
  <si>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</si>
  <si>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</si>
  <si>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</si>
  <si>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</si>
  <si>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</si>
  <si>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</si>
  <si>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</si>
  <si>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</si>
  <si>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</si>
  <si>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</si>
  <si>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</si>
  <si>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</si>
  <si>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</si>
  <si>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</si>
  <si>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</si>
  <si>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</si>
  <si>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</si>
  <si>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</si>
  <si>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</si>
  <si>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</si>
  <si>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</si>
  <si>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</si>
  <si>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</si>
  <si>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</si>
  <si>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</si>
  <si>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</si>
  <si>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</si>
  <si>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</si>
  <si>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</si>
  <si>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</si>
  <si>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</si>
  <si>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</si>
  <si>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</si>
  <si>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</si>
  <si>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</si>
  <si>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</si>
  <si>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</si>
  <si>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</si>
  <si>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</si>
  <si>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</si>
  <si>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</si>
  <si>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</si>
  <si>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</si>
  <si>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</si>
  <si>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</si>
  <si>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</si>
  <si>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</si>
  <si>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</si>
  <si>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</si>
  <si>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</si>
  <si>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</si>
  <si>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</si>
  <si>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</si>
  <si>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</si>
  <si>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</si>
  <si>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</si>
  <si>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</si>
  <si>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</si>
  <si>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</si>
  <si>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</si>
  <si>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</si>
  <si>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</si>
  <si>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</si>
  <si>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</si>
  <si>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</si>
  <si>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</si>
  <si>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</si>
  <si>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</si>
  <si>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</si>
  <si>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</si>
  <si>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</si>
  <si>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</si>
  <si>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</si>
  <si>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</si>
  <si>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</si>
  <si>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</si>
  <si>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</si>
  <si>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</si>
  <si>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</si>
  <si>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</si>
  <si>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</si>
  <si>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</si>
  <si>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</si>
  <si>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</si>
  <si>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</si>
  <si>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</si>
  <si>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</si>
  <si>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</si>
  <si>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</si>
  <si>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</si>
  <si>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</si>
  <si>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</si>
  <si>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</si>
  <si>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</si>
  <si>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</si>
  <si>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</si>
  <si>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</si>
  <si>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</si>
  <si>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</si>
  <si>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</si>
  <si>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</si>
  <si>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</si>
  <si>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</si>
  <si>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</si>
  <si>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</si>
  <si>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</si>
  <si>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</si>
  <si>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</si>
  <si>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</si>
  <si>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</si>
  <si>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</si>
  <si>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</si>
  <si>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</si>
  <si>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</si>
  <si>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</si>
  <si>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</si>
  <si>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</si>
  <si>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</si>
  <si>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</si>
  <si>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</si>
  <si>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</si>
  <si>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</si>
  <si>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</si>
  <si>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</si>
  <si>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</si>
  <si>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</si>
  <si>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</si>
  <si>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</si>
  <si>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</si>
  <si>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</si>
  <si>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</si>
  <si>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</si>
  <si>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</si>
  <si>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</si>
  <si>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</si>
  <si>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</si>
  <si>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</si>
  <si>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</si>
  <si>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</si>
  <si>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</si>
  <si>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</si>
  <si>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</si>
  <si>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</si>
  <si>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</si>
  <si>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</si>
  <si>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</si>
  <si>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</si>
  <si>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</si>
  <si>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</si>
  <si>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</si>
  <si>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</si>
  <si>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</si>
  <si>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</si>
  <si>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</si>
  <si>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</si>
  <si>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</si>
  <si>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</si>
  <si>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</si>
  <si>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</si>
  <si>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</si>
  <si>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</si>
  <si>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</si>
  <si>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</si>
  <si>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</si>
  <si>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</si>
  <si>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</si>
  <si>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</si>
  <si>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</si>
  <si>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</si>
  <si>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</si>
  <si>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</si>
  <si>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</si>
  <si>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</si>
  <si>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</si>
  <si>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</si>
  <si>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</si>
  <si>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</si>
  <si>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</si>
  <si>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</si>
  <si>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</si>
  <si>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</si>
  <si>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</si>
  <si>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</si>
  <si>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</si>
  <si>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</si>
  <si>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</si>
  <si>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</si>
  <si>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</si>
  <si>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</si>
  <si>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</si>
  <si>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</si>
  <si>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</si>
  <si>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</si>
  <si>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</si>
  <si>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</si>
  <si>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</si>
  <si>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</si>
  <si>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</si>
  <si>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</si>
  <si>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</si>
  <si>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</si>
  <si>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</si>
  <si>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</si>
  <si>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</si>
  <si>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</si>
  <si>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</si>
  <si>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</si>
  <si>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</si>
  <si>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</si>
  <si>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</si>
  <si>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</si>
  <si>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</si>
  <si>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</si>
  <si>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</si>
  <si>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</si>
  <si>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</si>
  <si>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</si>
  <si>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</si>
  <si>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</si>
  <si>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</si>
  <si>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</si>
  <si>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</si>
  <si>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</si>
  <si>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</si>
  <si>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</si>
  <si>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</si>
  <si>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</si>
  <si>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</si>
  <si>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</si>
  <si>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</si>
  <si>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</si>
  <si>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</si>
  <si>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</si>
  <si>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</si>
  <si>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</si>
  <si>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</si>
  <si>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</si>
  <si>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</si>
  <si>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</si>
  <si>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</si>
  <si>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</si>
  <si>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</si>
  <si>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</si>
  <si>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</si>
  <si>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</si>
  <si>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</si>
  <si>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</si>
  <si>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</si>
  <si>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</si>
  <si>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</si>
  <si>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</si>
  <si>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</si>
  <si>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</si>
  <si>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</si>
  <si>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</si>
  <si>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</si>
  <si>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</si>
  <si>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</si>
  <si>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</si>
  <si>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</si>
  <si>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</si>
  <si>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</si>
  <si>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</si>
  <si>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</si>
  <si>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</si>
  <si>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</si>
  <si>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</si>
  <si>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</si>
  <si>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</si>
  <si>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</si>
  <si>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</si>
  <si>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</si>
  <si>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</si>
  <si>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</si>
  <si>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</si>
  <si>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</si>
  <si>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</si>
  <si>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</si>
  <si>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</si>
  <si>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</si>
  <si>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</si>
  <si>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</si>
  <si>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</si>
  <si>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</si>
  <si>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</si>
  <si>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</si>
  <si>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</si>
  <si>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</si>
  <si>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</si>
  <si>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</si>
  <si>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</si>
  <si>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</si>
  <si>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</si>
  <si>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</si>
  <si>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</si>
  <si>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</si>
  <si>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</si>
  <si>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</si>
  <si>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</si>
  <si>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</si>
  <si>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</si>
  <si>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</si>
  <si>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</si>
  <si>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</si>
  <si>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</si>
  <si>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</si>
  <si>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</si>
  <si>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</si>
  <si>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</si>
  <si>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</si>
  <si>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</si>
  <si>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</si>
  <si>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</si>
  <si>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</si>
  <si>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</si>
  <si>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</si>
  <si>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</si>
  <si>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</si>
  <si>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</si>
  <si>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</si>
  <si>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</si>
  <si>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</si>
  <si>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</si>
  <si>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</si>
  <si>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</si>
  <si>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</si>
  <si>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</si>
  <si>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</si>
  <si>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</si>
  <si>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</si>
  <si>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</si>
  <si>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</si>
  <si>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</si>
  <si>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</si>
  <si>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</si>
  <si>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</si>
  <si>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</si>
  <si>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</si>
  <si>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</si>
  <si>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</si>
  <si>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</si>
  <si>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</si>
  <si>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</si>
  <si>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</si>
  <si>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</si>
  <si>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</si>
  <si>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</si>
  <si>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</si>
  <si>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</si>
  <si>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</si>
  <si>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</si>
  <si>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</si>
  <si>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</si>
  <si>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</si>
  <si>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</si>
  <si>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</si>
  <si>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</si>
  <si>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</si>
  <si>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</si>
  <si>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</si>
  <si>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</si>
  <si>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</si>
  <si>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</si>
  <si>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</si>
  <si>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</si>
  <si>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</si>
  <si>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</si>
  <si>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</si>
  <si>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</si>
  <si>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</si>
  <si>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</si>
  <si>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</si>
  <si>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</si>
  <si>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</si>
  <si>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</si>
  <si>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</si>
  <si>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</si>
  <si>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</si>
  <si>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</si>
  <si>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</si>
  <si>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</si>
  <si>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</si>
  <si>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</si>
  <si>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</si>
  <si>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</si>
  <si>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</si>
  <si>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</si>
  <si>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</si>
  <si>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</si>
  <si>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</si>
  <si>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</si>
  <si>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</si>
  <si>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</si>
  <si>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</si>
  <si>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</si>
  <si>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</si>
  <si>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</si>
  <si>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</si>
  <si>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</si>
  <si>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</si>
  <si>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</si>
  <si>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</si>
  <si>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</si>
  <si>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</si>
  <si>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</si>
  <si>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</si>
  <si>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</si>
  <si>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</si>
  <si>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</si>
  <si>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</si>
  <si>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</si>
  <si>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</si>
  <si>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</si>
  <si>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</si>
  <si>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</si>
  <si>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</si>
  <si>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</si>
  <si>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</si>
  <si>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</si>
  <si>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</si>
  <si>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</si>
  <si>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</si>
  <si>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</si>
  <si>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</si>
  <si>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</si>
  <si>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</si>
  <si>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</si>
  <si>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</si>
  <si>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</si>
  <si>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</si>
  <si>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</si>
  <si>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</si>
  <si>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</si>
  <si>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</si>
  <si>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</si>
  <si>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</si>
  <si>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</si>
  <si>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</si>
  <si>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</si>
  <si>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</si>
  <si>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</si>
  <si>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</si>
  <si>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</si>
  <si>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</si>
  <si>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</si>
  <si>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</si>
  <si>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</si>
  <si>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</si>
  <si>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</si>
  <si>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</si>
  <si>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</si>
  <si>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</si>
  <si>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</si>
  <si>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</si>
  <si>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</si>
  <si>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</si>
  <si>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</si>
  <si>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</si>
  <si>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</si>
  <si>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</si>
  <si>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</si>
  <si>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</si>
  <si>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</si>
  <si>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</si>
  <si>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</si>
  <si>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</si>
  <si>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</si>
  <si>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</si>
  <si>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</si>
  <si>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</si>
  <si>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</si>
  <si>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</si>
  <si>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</si>
  <si>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</si>
  <si>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</si>
  <si>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</si>
  <si>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</si>
  <si>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</si>
  <si>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</si>
  <si>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</si>
  <si>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</si>
  <si>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</si>
  <si>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</si>
  <si>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</si>
  <si>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</si>
  <si>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</si>
  <si>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</si>
  <si>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</si>
  <si>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</si>
  <si>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</si>
  <si>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</si>
  <si>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</si>
  <si>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</si>
  <si>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</si>
  <si>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</si>
  <si>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</si>
  <si>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</si>
  <si>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</si>
  <si>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</si>
  <si>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</si>
  <si>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</si>
  <si>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</si>
  <si>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</si>
  <si>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</si>
  <si>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</si>
  <si>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</si>
  <si>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</si>
  <si>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</si>
  <si>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</si>
  <si>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</si>
  <si>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</si>
  <si>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</si>
  <si>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</si>
  <si>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</si>
  <si>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</si>
  <si>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</si>
  <si>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</si>
  <si>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</si>
  <si>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</si>
  <si>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</si>
  <si>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</si>
  <si>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</si>
  <si>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</si>
  <si>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</si>
  <si>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</si>
  <si>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</si>
  <si>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</si>
  <si>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</si>
  <si>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</si>
  <si>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</si>
  <si>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</si>
  <si>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</si>
  <si>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</si>
  <si>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</si>
  <si>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</si>
  <si>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</si>
  <si>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</si>
  <si>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</si>
  <si>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</si>
  <si>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</si>
  <si>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</si>
  <si>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</si>
  <si>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</si>
  <si>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</si>
  <si>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</si>
  <si>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</si>
  <si>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</si>
  <si>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</si>
  <si>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</si>
  <si>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</si>
  <si>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</si>
  <si>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</si>
  <si>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</si>
  <si>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</si>
  <si>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</si>
  <si>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</si>
  <si>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</si>
  <si>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</si>
  <si>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</si>
  <si>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</si>
  <si>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</si>
  <si>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</si>
  <si>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</si>
  <si>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</si>
  <si>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</si>
  <si>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</si>
  <si>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</si>
  <si>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</si>
  <si>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</si>
  <si>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</si>
  <si>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</si>
  <si>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</si>
  <si>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</si>
  <si>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</si>
  <si>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</si>
  <si>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</si>
  <si>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</si>
  <si>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</si>
  <si>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</si>
  <si>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</si>
  <si>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</si>
  <si>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</si>
  <si>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</si>
  <si>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</si>
  <si>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</si>
  <si>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</si>
  <si>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</si>
  <si>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</si>
  <si>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</si>
  <si>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</si>
  <si>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</si>
  <si>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</si>
  <si>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</si>
  <si>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</si>
  <si>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</si>
  <si>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</si>
  <si>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岩倉　和恵</t>
  </si>
  <si>
    <t>医心館 横浜立場　管理者</t>
  </si>
  <si>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</si>
  <si>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</si>
  <si>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</si>
  <si>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</si>
  <si>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</si>
  <si>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</si>
  <si>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</si>
  <si>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</si>
  <si>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</si>
  <si>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</si>
  <si>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</si>
  <si>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</si>
  <si>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</si>
  <si>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</si>
  <si>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</si>
  <si>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</si>
  <si>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神奈川県横浜市泉区中田北１丁目8-30</t>
  </si>
  <si>
    <t>立場</t>
  </si>
  <si>
    <t>横浜市営地下鉄「ブルーライン」立場駅
徒歩５分</t>
  </si>
  <si>
    <t>045</t>
  </si>
  <si>
    <t>410</t>
  </si>
  <si>
    <t>6591</t>
  </si>
  <si>
    <t>6592</t>
  </si>
  <si>
    <t>ishinkan_tateba</t>
  </si>
  <si>
    <t>amvis.co.jp</t>
  </si>
  <si>
    <t>ishinkan.amvis.com/hospices/ishinkan_yokohamatateba/</t>
  </si>
  <si>
    <t>管理者</t>
  </si>
  <si>
    <t>３　住宅型</t>
  </si>
  <si>
    <t>１　耐火建築物</t>
  </si>
  <si>
    <t>２　鉄骨造</t>
  </si>
  <si>
    <t>１　普通貸借</t>
  </si>
  <si>
    <t>２　なし</t>
  </si>
  <si>
    <t>１　あり</t>
  </si>
  <si>
    <t>２　事業者が賃借する建物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</si>
  <si>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</si>
  <si>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</si>
  <si>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</si>
  <si>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</si>
  <si>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</si>
  <si>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</si>
  <si>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</si>
  <si>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</si>
  <si>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</si>
  <si>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</si>
  <si>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</si>
  <si>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</si>
  <si>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医療法人社団ユニメディコ　山手台クリニック</t>
  </si>
  <si>
    <t>横浜市泉区領家3-2-4　山手台IKプラザ2F</t>
  </si>
  <si>
    <t>緩和医療科、内科、整形外科、外科、精神科、皮膚科、眼科、口腔外科、泌尿器科、婦人科、訪問看護、訪問リハビリテーション、訪問栄養指導</t>
  </si>
  <si>
    <t>内科等</t>
  </si>
  <si>
    <t>訪問歯科　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</si>
  <si>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</si>
  <si>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</si>
  <si>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</si>
  <si>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</si>
  <si>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</si>
  <si>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</si>
  <si>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</si>
  <si>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</si>
  <si>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</si>
  <si>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</si>
  <si>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</si>
  <si>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</si>
  <si>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</si>
  <si>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老人福祉法および関連する制度の改訂、消費者物価指数等社会情勢を鑑み実施する。</t>
  </si>
  <si>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</si>
  <si>
    <t>オーナーに支払う賃料、近隣有料老人ホームの家賃相場を勘案の上決定しています。</t>
  </si>
  <si>
    <t>なし</t>
  </si>
  <si>
    <t>施設備品の維持管理費。</t>
  </si>
  <si>
    <t>一日1,188円（税込）×30日</t>
  </si>
  <si>
    <t>管理費に含みます。</t>
  </si>
  <si>
    <t>生活消耗品、洗濯代、ヘアーカット代等
施設内Wi-Fi利用サービス 77円/日 ※使い放題</t>
  </si>
  <si>
    <t>医心館 横浜立場</t>
  </si>
  <si>
    <t>株式会社アンビス 事業支援部</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</si>
  <si>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</si>
  <si>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</si>
  <si>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</si>
  <si>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</si>
  <si>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</si>
  <si>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</si>
  <si>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</si>
  <si>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</si>
  <si>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医心館 訪問介護ステーション 横浜立場</t>
  </si>
  <si>
    <t>神奈川県横浜市泉区中田北１丁目８番30号</t>
  </si>
  <si>
    <t>医心館 訪問看護ステーション 横浜立場</t>
  </si>
  <si>
    <t>医心館 居宅介護支援事業所 横浜都筑</t>
  </si>
  <si>
    <t>神奈川県横浜市都筑区早渕3丁目34-60</t>
  </si>
  <si>
    <t>660円/日</t>
  </si>
  <si>
    <t>110円/日</t>
  </si>
  <si>
    <t>165円/日</t>
  </si>
  <si>
    <t>108円/日</t>
  </si>
  <si>
    <t>実費</t>
  </si>
  <si>
    <t>年2回</t>
  </si>
  <si>
    <t>医心館 横浜立場</t>
    <phoneticPr fontId="1"/>
  </si>
  <si>
    <t>いしんかん よこはまたてば</t>
    <phoneticPr fontId="1"/>
  </si>
  <si>
    <t>岩倉 和恵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</si>
</sst>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31" sqref="H431:O43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2530</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2535</v>
      </c>
      <c r="K15" s="117"/>
      <c r="L15" s="117"/>
      <c r="M15" s="117"/>
      <c r="N15" s="117"/>
      <c r="O15" s="117"/>
      <c r="P15" s="118"/>
    </row>
    <row r="16" spans="1:20" ht="19.899999999999999" customHeight="1">
      <c r="B16" s="303"/>
      <c r="C16" s="102"/>
      <c r="D16" s="102"/>
      <c r="E16" s="103"/>
      <c r="F16" s="130" t="s">
        <v>498</v>
      </c>
      <c r="G16" s="130"/>
      <c r="H16" s="130"/>
      <c r="I16" s="130"/>
      <c r="J16" s="217" t="s">
        <v>2536</v>
      </c>
      <c r="K16" s="132"/>
      <c r="L16" s="132"/>
      <c r="M16" s="132"/>
      <c r="N16" s="132"/>
      <c r="O16" s="132"/>
      <c r="P16" s="133"/>
    </row>
    <row r="17" spans="1:20" ht="20.100000000000001" customHeight="1">
      <c r="B17" s="340" t="s">
        <v>6</v>
      </c>
      <c r="C17" s="97"/>
      <c r="D17" s="97"/>
      <c r="E17" s="267"/>
      <c r="F17" s="34" t="s">
        <v>13</v>
      </c>
      <c r="G17" s="31">
        <v>104</v>
      </c>
      <c r="H17" s="35" t="s">
        <v>468</v>
      </c>
      <c r="I17" s="32">
        <v>31</v>
      </c>
      <c r="J17" s="312"/>
      <c r="K17" s="313"/>
      <c r="L17" s="313"/>
      <c r="M17" s="313"/>
      <c r="N17" s="313"/>
      <c r="O17" s="313"/>
      <c r="P17" s="314"/>
      <c r="S17" s="15" t="str">
        <f>IF(OR(G17="",I17=""),"未記入","")</f>
        <v/>
      </c>
    </row>
    <row r="18" spans="1:20" ht="57.75" customHeight="1">
      <c r="B18" s="301"/>
      <c r="C18" s="323"/>
      <c r="D18" s="323"/>
      <c r="E18" s="302"/>
      <c r="F18" s="131" t="s">
        <v>2537</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2538</v>
      </c>
      <c r="K19" s="35" t="s">
        <v>468</v>
      </c>
      <c r="L19" s="63" t="s">
        <v>2539</v>
      </c>
      <c r="M19" s="35" t="s">
        <v>468</v>
      </c>
      <c r="N19" s="63" t="s">
        <v>2540</v>
      </c>
      <c r="O19" s="313"/>
      <c r="P19" s="314"/>
      <c r="Q19" s="12"/>
    </row>
    <row r="20" spans="1:20" ht="20.100000000000001" customHeight="1">
      <c r="B20" s="365"/>
      <c r="C20" s="366"/>
      <c r="D20" s="366"/>
      <c r="E20" s="367"/>
      <c r="F20" s="130" t="s">
        <v>15</v>
      </c>
      <c r="G20" s="130"/>
      <c r="H20" s="130"/>
      <c r="I20" s="130"/>
      <c r="J20" s="64" t="s">
        <v>2538</v>
      </c>
      <c r="K20" s="35" t="s">
        <v>468</v>
      </c>
      <c r="L20" s="63" t="s">
        <v>2539</v>
      </c>
      <c r="M20" s="35" t="s">
        <v>468</v>
      </c>
      <c r="N20" s="63" t="s">
        <v>2541</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2535</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2013</v>
      </c>
      <c r="G26" s="446"/>
      <c r="H26" s="35" t="s">
        <v>465</v>
      </c>
      <c r="I26" s="446">
        <v>9</v>
      </c>
      <c r="J26" s="446"/>
      <c r="K26" s="35" t="s">
        <v>466</v>
      </c>
      <c r="L26" s="446">
        <v>11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2624</v>
      </c>
      <c r="I31" s="464"/>
      <c r="J31" s="464"/>
      <c r="K31" s="464"/>
      <c r="L31" s="464"/>
      <c r="M31" s="464"/>
      <c r="N31" s="464"/>
      <c r="O31" s="464"/>
      <c r="P31" s="465"/>
      <c r="S31" s="15" t="str">
        <f>IF(H31="","未記入","")</f>
        <v/>
      </c>
    </row>
    <row r="32" spans="1:20" ht="39" customHeight="1">
      <c r="B32" s="301"/>
      <c r="C32" s="323"/>
      <c r="D32" s="323"/>
      <c r="E32" s="302"/>
      <c r="F32" s="148" t="s">
        <v>2623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245</v>
      </c>
      <c r="H33" s="35" t="s">
        <v>468</v>
      </c>
      <c r="I33" s="32">
        <v>12</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2535</v>
      </c>
      <c r="K46" s="108"/>
      <c r="L46" s="108"/>
      <c r="M46" s="108"/>
      <c r="N46" s="108"/>
      <c r="O46" s="109"/>
      <c r="P46" s="110"/>
    </row>
    <row r="47" spans="2:20" ht="39" customHeight="1">
      <c r="B47" s="186"/>
      <c r="C47" s="130"/>
      <c r="D47" s="130"/>
      <c r="E47" s="130"/>
      <c r="F47" s="130" t="s">
        <v>16</v>
      </c>
      <c r="G47" s="130"/>
      <c r="H47" s="130"/>
      <c r="I47" s="130"/>
      <c r="J47" s="109" t="s">
        <v>2542</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465</v>
      </c>
      <c r="M50" s="61">
        <v>5</v>
      </c>
      <c r="N50" s="35" t="s">
        <v>466</v>
      </c>
      <c r="O50" s="61">
        <v>28</v>
      </c>
      <c r="P50" s="37" t="s">
        <v>467</v>
      </c>
      <c r="S50" s="15" t="str">
        <f>IF(OR(J50="",M50="",O50=""),"未記入","")</f>
        <v/>
      </c>
    </row>
    <row r="51" spans="1:20" ht="20.100000000000001" customHeight="1" thickBot="1">
      <c r="B51" s="152" t="s">
        <v>29</v>
      </c>
      <c r="C51" s="449"/>
      <c r="D51" s="449"/>
      <c r="E51" s="449"/>
      <c r="F51" s="449"/>
      <c r="G51" s="449"/>
      <c r="H51" s="449"/>
      <c r="I51" s="449"/>
      <c r="J51" s="447">
        <v>2018</v>
      </c>
      <c r="K51" s="448"/>
      <c r="L51" s="36" t="s">
        <v>465</v>
      </c>
      <c r="M51" s="62">
        <v>6</v>
      </c>
      <c r="N51" s="36" t="s">
        <v>466</v>
      </c>
      <c r="O51" s="62">
        <v>11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1574.35</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1265.6600000000001</v>
      </c>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2560</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2018</v>
      </c>
      <c r="L86" s="39" t="s">
        <v>465</v>
      </c>
      <c r="M86" s="61">
        <v>6</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2052</v>
      </c>
      <c r="L88" s="39" t="s">
        <v>465</v>
      </c>
      <c r="M88" s="61">
        <v>8</v>
      </c>
      <c r="N88" s="39" t="s">
        <v>466</v>
      </c>
      <c r="O88" s="61">
        <v>31</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2565</v>
      </c>
      <c r="G95" s="108"/>
      <c r="H95" s="108" t="s">
        <v>2565</v>
      </c>
      <c r="I95" s="108"/>
      <c r="J95" s="23">
        <v>13.02</v>
      </c>
      <c r="K95" s="50" t="s">
        <v>471</v>
      </c>
      <c r="L95" s="109">
        <v>2</v>
      </c>
      <c r="M95" s="401"/>
      <c r="N95" s="430" t="s">
        <v>2566</v>
      </c>
      <c r="O95" s="431"/>
      <c r="P95" s="432"/>
      <c r="S95" s="15" t="str">
        <f>IF(OR(F95="",H95="",J95="",L95="",N95=""),IF(OR(F95&lt;&gt;"",H95&lt;&gt;"",J95&lt;&gt;"",L95&lt;&gt;"",N95&lt;&gt;""),"未記入",""),"")</f>
        <v/>
      </c>
    </row>
    <row r="96" spans="2:19" ht="20.100000000000001" customHeight="1">
      <c r="B96" s="186"/>
      <c r="C96" s="130"/>
      <c r="D96" s="130" t="s">
        <v>48</v>
      </c>
      <c r="E96" s="130"/>
      <c r="F96" s="108" t="s">
        <v>2565</v>
      </c>
      <c r="G96" s="108"/>
      <c r="H96" s="108" t="s">
        <v>2565</v>
      </c>
      <c r="I96" s="108"/>
      <c r="J96" s="23">
        <v>13.08</v>
      </c>
      <c r="K96" s="50" t="s">
        <v>471</v>
      </c>
      <c r="L96" s="109">
        <v>2</v>
      </c>
      <c r="M96" s="401"/>
      <c r="N96" s="430" t="s">
        <v>2566</v>
      </c>
      <c r="O96" s="431"/>
      <c r="P96" s="432"/>
      <c r="S96" s="15" t="str">
        <f t="shared" ref="S96:S104" si="0">IF(OR(F96="",H96="",J96="",L96="",N96=""),IF(OR(F96&lt;&gt;"",H96&lt;&gt;"",J96&lt;&gt;"",L96&lt;&gt;"",N96&lt;&gt;""),"未記入",""),"")</f>
        <v/>
      </c>
    </row>
    <row r="97" spans="2:19" ht="20.100000000000001" customHeight="1">
      <c r="B97" s="186"/>
      <c r="C97" s="130"/>
      <c r="D97" s="130" t="s">
        <v>49</v>
      </c>
      <c r="E97" s="130"/>
      <c r="F97" s="108" t="s">
        <v>2565</v>
      </c>
      <c r="G97" s="108"/>
      <c r="H97" s="108" t="s">
        <v>2565</v>
      </c>
      <c r="I97" s="108"/>
      <c r="J97" s="23">
        <v>13.23</v>
      </c>
      <c r="K97" s="50" t="s">
        <v>471</v>
      </c>
      <c r="L97" s="109">
        <v>2</v>
      </c>
      <c r="M97" s="401"/>
      <c r="N97" s="430" t="s">
        <v>2566</v>
      </c>
      <c r="O97" s="431"/>
      <c r="P97" s="432"/>
      <c r="S97" s="15" t="str">
        <f t="shared" si="0"/>
        <v/>
      </c>
    </row>
    <row r="98" spans="2:19" ht="20.100000000000001" customHeight="1">
      <c r="B98" s="186"/>
      <c r="C98" s="130"/>
      <c r="D98" s="130" t="s">
        <v>50</v>
      </c>
      <c r="E98" s="130"/>
      <c r="F98" s="108" t="s">
        <v>2565</v>
      </c>
      <c r="G98" s="108"/>
      <c r="H98" s="108" t="s">
        <v>2565</v>
      </c>
      <c r="I98" s="108"/>
      <c r="J98" s="23">
        <v>13.27</v>
      </c>
      <c r="K98" s="50" t="s">
        <v>471</v>
      </c>
      <c r="L98" s="109">
        <v>24</v>
      </c>
      <c r="M98" s="401"/>
      <c r="N98" s="430" t="s">
        <v>2566</v>
      </c>
      <c r="O98" s="431"/>
      <c r="P98" s="432"/>
      <c r="S98" s="15" t="str">
        <f t="shared" si="0"/>
        <v/>
      </c>
    </row>
    <row r="99" spans="2:19" ht="20.100000000000001" customHeight="1">
      <c r="B99" s="186"/>
      <c r="C99" s="130"/>
      <c r="D99" s="130" t="s">
        <v>51</v>
      </c>
      <c r="E99" s="130"/>
      <c r="F99" s="108" t="s">
        <v>2565</v>
      </c>
      <c r="G99" s="108"/>
      <c r="H99" s="108" t="s">
        <v>2565</v>
      </c>
      <c r="I99" s="108"/>
      <c r="J99" s="23">
        <v>13.32</v>
      </c>
      <c r="K99" s="50" t="s">
        <v>471</v>
      </c>
      <c r="L99" s="109">
        <v>2</v>
      </c>
      <c r="M99" s="401"/>
      <c r="N99" s="430" t="s">
        <v>2566</v>
      </c>
      <c r="O99" s="431"/>
      <c r="P99" s="432"/>
      <c r="S99" s="15" t="str">
        <f t="shared" si="0"/>
        <v/>
      </c>
    </row>
    <row r="100" spans="2:19" ht="20.100000000000001" customHeight="1">
      <c r="B100" s="186"/>
      <c r="C100" s="130"/>
      <c r="D100" s="130" t="s">
        <v>52</v>
      </c>
      <c r="E100" s="130"/>
      <c r="F100" s="108" t="s">
        <v>2565</v>
      </c>
      <c r="G100" s="108"/>
      <c r="H100" s="108" t="s">
        <v>2565</v>
      </c>
      <c r="I100" s="108"/>
      <c r="J100" s="23">
        <v>13.37</v>
      </c>
      <c r="K100" s="50" t="s">
        <v>471</v>
      </c>
      <c r="L100" s="109">
        <v>18</v>
      </c>
      <c r="M100" s="401"/>
      <c r="N100" s="430" t="s">
        <v>2566</v>
      </c>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12</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12</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2562</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1"/>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1"/>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2575</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2576</v>
      </c>
      <c r="J201" s="105"/>
      <c r="K201" s="105"/>
      <c r="L201" s="105"/>
      <c r="M201" s="105"/>
      <c r="N201" s="105"/>
      <c r="O201" s="106"/>
      <c r="P201" s="107"/>
    </row>
    <row r="202" spans="1:20" ht="39.950000000000003" customHeight="1">
      <c r="B202" s="82"/>
      <c r="C202" s="78"/>
      <c r="D202" s="487"/>
      <c r="E202" s="415"/>
      <c r="F202" s="130" t="s">
        <v>103</v>
      </c>
      <c r="G202" s="130"/>
      <c r="H202" s="130"/>
      <c r="I202" s="131" t="s">
        <v>2577</v>
      </c>
      <c r="J202" s="105"/>
      <c r="K202" s="105"/>
      <c r="L202" s="105"/>
      <c r="M202" s="105"/>
      <c r="N202" s="105"/>
      <c r="O202" s="106"/>
      <c r="P202" s="107"/>
    </row>
    <row r="203" spans="1:20" ht="79.5" customHeight="1">
      <c r="B203" s="82"/>
      <c r="C203" s="78"/>
      <c r="D203" s="487"/>
      <c r="E203" s="415"/>
      <c r="F203" s="130" t="s">
        <v>104</v>
      </c>
      <c r="G203" s="130"/>
      <c r="H203" s="130"/>
      <c r="I203" s="131" t="s">
        <v>2578</v>
      </c>
      <c r="J203" s="105"/>
      <c r="K203" s="105"/>
      <c r="L203" s="105"/>
      <c r="M203" s="105"/>
      <c r="N203" s="105"/>
      <c r="O203" s="106"/>
      <c r="P203" s="107"/>
    </row>
    <row r="204" spans="1:20" ht="79.5" customHeight="1">
      <c r="B204" s="82"/>
      <c r="C204" s="78"/>
      <c r="D204" s="487"/>
      <c r="E204" s="415"/>
      <c r="F204" s="130" t="s">
        <v>413</v>
      </c>
      <c r="G204" s="130"/>
      <c r="H204" s="130"/>
      <c r="I204" s="131" t="s">
        <v>2579</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2562</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2576</v>
      </c>
      <c r="J235" s="105"/>
      <c r="K235" s="105"/>
      <c r="L235" s="105"/>
      <c r="M235" s="105"/>
      <c r="N235" s="105"/>
      <c r="O235" s="106"/>
      <c r="P235" s="107"/>
    </row>
    <row r="236" spans="1:20" ht="39.950000000000003" customHeight="1">
      <c r="B236" s="82"/>
      <c r="C236" s="78"/>
      <c r="D236" s="414"/>
      <c r="E236" s="415"/>
      <c r="F236" s="130" t="s">
        <v>103</v>
      </c>
      <c r="G236" s="130"/>
      <c r="H236" s="130"/>
      <c r="I236" s="131" t="s">
        <v>2577</v>
      </c>
      <c r="J236" s="105"/>
      <c r="K236" s="105"/>
      <c r="L236" s="105"/>
      <c r="M236" s="105"/>
      <c r="N236" s="105"/>
      <c r="O236" s="106"/>
      <c r="P236" s="107"/>
    </row>
    <row r="237" spans="1:20" ht="39.950000000000003" customHeight="1">
      <c r="B237" s="82"/>
      <c r="C237" s="78"/>
      <c r="D237" s="414"/>
      <c r="E237" s="415"/>
      <c r="F237" s="260" t="s">
        <v>105</v>
      </c>
      <c r="G237" s="260"/>
      <c r="H237" s="260"/>
      <c r="I237" s="131" t="s">
        <v>2580</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2575</v>
      </c>
      <c r="G245" s="346" t="s">
        <v>432</v>
      </c>
      <c r="H245" s="102"/>
      <c r="I245" s="103"/>
      <c r="J245" s="121" t="s">
        <v>2581</v>
      </c>
      <c r="K245" s="122"/>
      <c r="L245" s="122"/>
      <c r="M245" s="122"/>
      <c r="N245" s="122"/>
      <c r="O245" s="122"/>
      <c r="P245" s="123"/>
    </row>
    <row r="246" spans="2:16" ht="120" customHeight="1">
      <c r="B246" s="186" t="s">
        <v>109</v>
      </c>
      <c r="C246" s="130"/>
      <c r="D246" s="130"/>
      <c r="E246" s="130"/>
      <c r="F246" s="121" t="s">
        <v>2582</v>
      </c>
      <c r="G246" s="268"/>
      <c r="H246" s="268"/>
      <c r="I246" s="268"/>
      <c r="J246" s="268"/>
      <c r="K246" s="268"/>
      <c r="L246" s="268"/>
      <c r="M246" s="268"/>
      <c r="N246" s="268"/>
      <c r="O246" s="268"/>
      <c r="P246" s="269"/>
    </row>
    <row r="247" spans="2:16" ht="120" customHeight="1">
      <c r="B247" s="186" t="s">
        <v>110</v>
      </c>
      <c r="C247" s="130"/>
      <c r="D247" s="130"/>
      <c r="E247" s="130"/>
      <c r="F247" s="121" t="s">
        <v>2583</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2584</v>
      </c>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2562</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2587</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2588</v>
      </c>
      <c r="K271" s="122"/>
      <c r="L271" s="122"/>
      <c r="M271" s="122"/>
      <c r="N271" s="122"/>
      <c r="O271" s="122"/>
      <c r="P271" s="123"/>
    </row>
    <row r="272" spans="2:20" ht="20.100000000000001" customHeight="1">
      <c r="B272" s="186" t="s">
        <v>127</v>
      </c>
      <c r="C272" s="130"/>
      <c r="D272" s="130"/>
      <c r="E272" s="130"/>
      <c r="F272" s="109">
        <v>50</v>
      </c>
      <c r="G272" s="117"/>
      <c r="H272" s="117"/>
      <c r="I272" s="117"/>
      <c r="J272" s="117"/>
      <c r="K272" s="117"/>
      <c r="L272" s="117"/>
      <c r="M272" s="117"/>
      <c r="N272" s="102" t="s">
        <v>476</v>
      </c>
      <c r="O272" s="102"/>
      <c r="P272" s="263"/>
    </row>
    <row r="273" spans="1:20" ht="120" customHeight="1" thickBot="1">
      <c r="B273" s="315" t="s">
        <v>71</v>
      </c>
      <c r="C273" s="125"/>
      <c r="D273" s="125"/>
      <c r="E273" s="126"/>
      <c r="F273" s="242" t="s">
        <v>2589</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c r="I282" s="117"/>
      <c r="J282" s="401"/>
      <c r="K282" s="108">
        <v>1</v>
      </c>
      <c r="L282" s="108"/>
      <c r="M282" s="108"/>
      <c r="N282" s="108"/>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c r="O283" s="109"/>
      <c r="P283" s="110"/>
    </row>
    <row r="284" spans="1:20" ht="20.100000000000001" customHeight="1">
      <c r="B284" s="259" t="s">
        <v>137</v>
      </c>
      <c r="C284" s="130"/>
      <c r="D284" s="130"/>
      <c r="E284" s="400">
        <f>IF(OR($H$284&lt;&gt;"",$K$284&lt;&gt;""),SUM($H$284,$K$284),"")</f>
        <v>34</v>
      </c>
      <c r="F284" s="400"/>
      <c r="G284" s="400"/>
      <c r="H284" s="109"/>
      <c r="I284" s="117"/>
      <c r="J284" s="401"/>
      <c r="K284" s="108">
        <v>34</v>
      </c>
      <c r="L284" s="108"/>
      <c r="M284" s="108"/>
      <c r="N284" s="108"/>
      <c r="O284" s="109"/>
      <c r="P284" s="110"/>
    </row>
    <row r="285" spans="1:20" ht="20.100000000000001" customHeight="1">
      <c r="B285" s="44"/>
      <c r="C285" s="130" t="s">
        <v>138</v>
      </c>
      <c r="D285" s="130"/>
      <c r="E285" s="400">
        <f>IF(OR($H$285&lt;&gt;"",$K$285&lt;&gt;""),SUM($H$285,$K$285),"")</f>
        <v>19</v>
      </c>
      <c r="F285" s="400"/>
      <c r="G285" s="400"/>
      <c r="H285" s="109"/>
      <c r="I285" s="117"/>
      <c r="J285" s="401"/>
      <c r="K285" s="108">
        <v>19</v>
      </c>
      <c r="L285" s="108"/>
      <c r="M285" s="108"/>
      <c r="N285" s="108"/>
      <c r="O285" s="109"/>
      <c r="P285" s="110"/>
    </row>
    <row r="286" spans="1:20" ht="20.100000000000001" customHeight="1">
      <c r="B286" s="45"/>
      <c r="C286" s="130" t="s">
        <v>139</v>
      </c>
      <c r="D286" s="130"/>
      <c r="E286" s="400">
        <f>IF(OR($H$286&lt;&gt;"",$K$286&lt;&gt;""),SUM($H$286,$K$286),"")</f>
        <v>15</v>
      </c>
      <c r="F286" s="400"/>
      <c r="G286" s="400"/>
      <c r="H286" s="109"/>
      <c r="I286" s="117"/>
      <c r="J286" s="401"/>
      <c r="K286" s="108">
        <v>15</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5</v>
      </c>
      <c r="F290" s="400"/>
      <c r="G290" s="400"/>
      <c r="H290" s="109">
        <v>1</v>
      </c>
      <c r="I290" s="117"/>
      <c r="J290" s="401"/>
      <c r="K290" s="108">
        <v>4</v>
      </c>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186" t="s">
        <v>145</v>
      </c>
      <c r="C292" s="130"/>
      <c r="D292" s="130"/>
      <c r="E292" s="400">
        <f>IF(OR($H$292&lt;&gt;"",$K$292&lt;&gt;""),SUM($H$292,$K$292),"")</f>
        <v>5</v>
      </c>
      <c r="F292" s="400"/>
      <c r="G292" s="400"/>
      <c r="H292" s="109">
        <v>1</v>
      </c>
      <c r="I292" s="117"/>
      <c r="J292" s="401"/>
      <c r="K292" s="108">
        <v>4</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17</v>
      </c>
      <c r="H303" s="195"/>
      <c r="I303" s="196"/>
      <c r="J303" s="108"/>
      <c r="K303" s="108"/>
      <c r="L303" s="108"/>
      <c r="M303" s="108">
        <v>17</v>
      </c>
      <c r="N303" s="108"/>
      <c r="O303" s="109"/>
      <c r="P303" s="110"/>
    </row>
    <row r="304" spans="2:20" ht="20.100000000000001" customHeight="1">
      <c r="B304" s="186" t="s">
        <v>158</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2562</v>
      </c>
      <c r="M339" s="94"/>
      <c r="N339" s="94"/>
      <c r="O339" s="94"/>
      <c r="P339" s="95"/>
    </row>
    <row r="340" spans="2:20" ht="20.100000000000001" customHeight="1">
      <c r="B340" s="365"/>
      <c r="C340" s="366"/>
      <c r="D340" s="366"/>
      <c r="E340" s="366"/>
      <c r="F340" s="367"/>
      <c r="G340" s="134" t="s">
        <v>440</v>
      </c>
      <c r="H340" s="113"/>
      <c r="I340" s="109" t="s">
        <v>2562</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2590</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6</v>
      </c>
      <c r="I345" s="28"/>
      <c r="J345" s="28">
        <v>8</v>
      </c>
      <c r="K345" s="28"/>
      <c r="L345" s="28"/>
      <c r="M345" s="28"/>
      <c r="N345" s="28"/>
      <c r="O345" s="28"/>
      <c r="P345" s="28"/>
      <c r="Q345" s="12"/>
    </row>
    <row r="346" spans="2:20" ht="20.100000000000001" customHeight="1">
      <c r="B346" s="111" t="s">
        <v>181</v>
      </c>
      <c r="C346" s="112"/>
      <c r="D346" s="112"/>
      <c r="E346" s="112"/>
      <c r="F346" s="113"/>
      <c r="G346" s="28"/>
      <c r="H346" s="28">
        <v>9</v>
      </c>
      <c r="I346" s="28"/>
      <c r="J346" s="28">
        <v>7</v>
      </c>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v>7</v>
      </c>
      <c r="I348" s="353"/>
      <c r="J348" s="353">
        <v>8</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6</v>
      </c>
      <c r="I350" s="353"/>
      <c r="J350" s="353">
        <v>4</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v>2</v>
      </c>
      <c r="I352" s="353"/>
      <c r="J352" s="353">
        <v>7</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2565</v>
      </c>
      <c r="J379" s="108"/>
      <c r="K379" s="108"/>
      <c r="L379" s="108"/>
      <c r="M379" s="110" t="s">
        <v>2565</v>
      </c>
      <c r="N379" s="342"/>
      <c r="O379" s="342"/>
      <c r="P379" s="342"/>
      <c r="Q379" s="12"/>
    </row>
    <row r="380" spans="2:20" ht="20.100000000000001" customHeight="1">
      <c r="B380" s="186"/>
      <c r="C380" s="130"/>
      <c r="D380" s="130"/>
      <c r="E380" s="101" t="s">
        <v>58</v>
      </c>
      <c r="F380" s="102"/>
      <c r="G380" s="102"/>
      <c r="H380" s="103"/>
      <c r="I380" s="108" t="s">
        <v>2565</v>
      </c>
      <c r="J380" s="108"/>
      <c r="K380" s="108"/>
      <c r="L380" s="108"/>
      <c r="M380" s="110" t="s">
        <v>2565</v>
      </c>
      <c r="N380" s="342"/>
      <c r="O380" s="342"/>
      <c r="P380" s="342"/>
      <c r="Q380" s="12"/>
    </row>
    <row r="381" spans="2:20" ht="20.100000000000001" customHeight="1">
      <c r="B381" s="186"/>
      <c r="C381" s="130"/>
      <c r="D381" s="130"/>
      <c r="E381" s="101" t="s">
        <v>213</v>
      </c>
      <c r="F381" s="102"/>
      <c r="G381" s="102"/>
      <c r="H381" s="103"/>
      <c r="I381" s="108" t="s">
        <v>2565</v>
      </c>
      <c r="J381" s="108"/>
      <c r="K381" s="108"/>
      <c r="L381" s="108"/>
      <c r="M381" s="110" t="s">
        <v>2565</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339">
        <v>156000</v>
      </c>
      <c r="N383" s="117"/>
      <c r="O383" s="117"/>
      <c r="P383" s="37" t="s">
        <v>480</v>
      </c>
    </row>
    <row r="384" spans="2:20" ht="20.100000000000001" customHeight="1">
      <c r="B384" s="340" t="s">
        <v>204</v>
      </c>
      <c r="C384" s="97"/>
      <c r="D384" s="97"/>
      <c r="E384" s="97"/>
      <c r="F384" s="97"/>
      <c r="G384" s="97"/>
      <c r="H384" s="267"/>
      <c r="I384" s="339">
        <v>132040</v>
      </c>
      <c r="J384" s="117"/>
      <c r="K384" s="117"/>
      <c r="L384" s="50" t="s">
        <v>480</v>
      </c>
      <c r="M384" s="339">
        <v>114160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339">
        <v>33000</v>
      </c>
      <c r="N387" s="117"/>
      <c r="O387" s="117"/>
      <c r="P387" s="37" t="s">
        <v>480</v>
      </c>
    </row>
    <row r="388" spans="2:20" ht="20.100000000000001" customHeight="1">
      <c r="B388" s="186"/>
      <c r="C388" s="338"/>
      <c r="D388" s="338"/>
      <c r="E388" s="101" t="s">
        <v>217</v>
      </c>
      <c r="F388" s="102"/>
      <c r="G388" s="102"/>
      <c r="H388" s="103"/>
      <c r="I388" s="339">
        <v>36400</v>
      </c>
      <c r="J388" s="117"/>
      <c r="K388" s="117"/>
      <c r="L388" s="50" t="s">
        <v>480</v>
      </c>
      <c r="M388" s="339">
        <v>29160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2597</v>
      </c>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29</v>
      </c>
      <c r="I431" s="94"/>
      <c r="J431" s="94"/>
      <c r="K431" s="94"/>
      <c r="L431" s="94"/>
      <c r="M431" s="94"/>
      <c r="N431" s="94"/>
      <c r="O431" s="94"/>
      <c r="P431" s="49" t="s">
        <v>476</v>
      </c>
    </row>
    <row r="432" spans="1:20" ht="20.100000000000001" customHeight="1">
      <c r="B432" s="301"/>
      <c r="C432" s="302"/>
      <c r="D432" s="130" t="s">
        <v>245</v>
      </c>
      <c r="E432" s="130"/>
      <c r="F432" s="130"/>
      <c r="G432" s="130"/>
      <c r="H432" s="109">
        <v>15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7</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16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6</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16</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18</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15</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78.5</v>
      </c>
      <c r="I453" s="94"/>
      <c r="J453" s="94"/>
      <c r="K453" s="94"/>
      <c r="L453" s="94"/>
      <c r="M453" s="94"/>
      <c r="N453" s="94"/>
      <c r="O453" s="94"/>
      <c r="P453" s="49" t="s">
        <v>484</v>
      </c>
    </row>
    <row r="454" spans="2:20" ht="20.100000000000001" customHeight="1">
      <c r="B454" s="186" t="s">
        <v>266</v>
      </c>
      <c r="C454" s="130"/>
      <c r="D454" s="130"/>
      <c r="E454" s="130"/>
      <c r="F454" s="130"/>
      <c r="G454" s="130"/>
      <c r="H454" s="109">
        <v>44</v>
      </c>
      <c r="I454" s="117"/>
      <c r="J454" s="117"/>
      <c r="K454" s="117"/>
      <c r="L454" s="117"/>
      <c r="M454" s="117"/>
      <c r="N454" s="117"/>
      <c r="O454" s="117"/>
      <c r="P454" s="37" t="s">
        <v>476</v>
      </c>
    </row>
    <row r="455" spans="2:20" ht="20.100000000000001" customHeight="1">
      <c r="B455" s="186" t="s">
        <v>267</v>
      </c>
      <c r="C455" s="130"/>
      <c r="D455" s="130"/>
      <c r="E455" s="130"/>
      <c r="F455" s="130"/>
      <c r="G455" s="130"/>
      <c r="H455" s="109">
        <v>88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13</v>
      </c>
      <c r="I462" s="117"/>
      <c r="J462" s="117"/>
      <c r="K462" s="117"/>
      <c r="L462" s="117"/>
      <c r="M462" s="117"/>
      <c r="N462" s="117"/>
      <c r="O462" s="117"/>
      <c r="P462" s="37" t="s">
        <v>478</v>
      </c>
    </row>
    <row r="463" spans="2:20" ht="20.100000000000001" customHeight="1">
      <c r="B463" s="283"/>
      <c r="C463" s="284"/>
      <c r="D463" s="284"/>
      <c r="E463" s="130" t="s">
        <v>414</v>
      </c>
      <c r="F463" s="130"/>
      <c r="G463" s="130"/>
      <c r="H463" s="109">
        <v>105</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2603</v>
      </c>
      <c r="I482" s="268"/>
      <c r="J482" s="268"/>
      <c r="K482" s="268"/>
      <c r="L482" s="268"/>
      <c r="M482" s="268"/>
      <c r="N482" s="268"/>
      <c r="O482" s="268"/>
      <c r="P482" s="269"/>
    </row>
    <row r="483" spans="2:16" ht="20.100000000000001" customHeight="1">
      <c r="B483" s="273"/>
      <c r="C483" s="101" t="s">
        <v>14</v>
      </c>
      <c r="D483" s="102"/>
      <c r="E483" s="102"/>
      <c r="F483" s="102"/>
      <c r="G483" s="103"/>
      <c r="H483" s="217" t="s">
        <v>2538</v>
      </c>
      <c r="I483" s="132"/>
      <c r="J483" s="35" t="s">
        <v>468</v>
      </c>
      <c r="K483" s="132" t="s">
        <v>2539</v>
      </c>
      <c r="L483" s="132"/>
      <c r="M483" s="35" t="s">
        <v>468</v>
      </c>
      <c r="N483" s="132" t="s">
        <v>2540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2604</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2605</v>
      </c>
      <c r="L490" s="132"/>
      <c r="M490" s="35" t="s">
        <v>468</v>
      </c>
      <c r="N490" s="132" t="s">
        <v>2606</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2607</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2608</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2611</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2535</v>
      </c>
      <c r="I4" s="496"/>
      <c r="J4" s="497" t="s">
        <v>2612</v>
      </c>
      <c r="K4" s="498"/>
      <c r="L4" s="498"/>
      <c r="M4" s="497" t="s">
        <v>2613</v>
      </c>
      <c r="N4" s="498"/>
      <c r="O4" s="498"/>
      <c r="P4" s="498"/>
      <c r="Q4" s="498"/>
      <c r="R4" s="65" t="s">
        <v>2575</v>
      </c>
      <c r="S4" s="25"/>
      <c r="T4" s="12"/>
    </row>
    <row r="5" spans="1:23" ht="50.1" customHeight="1">
      <c r="B5" s="526"/>
      <c r="C5" s="505" t="s">
        <v>308</v>
      </c>
      <c r="D5" s="505"/>
      <c r="E5" s="505"/>
      <c r="F5" s="505"/>
      <c r="G5" s="505"/>
      <c r="H5" s="495" t="s">
        <v>2565</v>
      </c>
      <c r="I5" s="496"/>
      <c r="J5" s="497"/>
      <c r="K5" s="498"/>
      <c r="L5" s="498"/>
      <c r="M5" s="497"/>
      <c r="N5" s="498"/>
      <c r="O5" s="498"/>
      <c r="P5" s="498"/>
      <c r="Q5" s="498"/>
      <c r="R5" s="65"/>
      <c r="S5" s="25"/>
    </row>
    <row r="6" spans="1:23" ht="50.1" customHeight="1">
      <c r="B6" s="526"/>
      <c r="C6" s="505" t="s">
        <v>309</v>
      </c>
      <c r="D6" s="505"/>
      <c r="E6" s="505"/>
      <c r="F6" s="505"/>
      <c r="G6" s="505"/>
      <c r="H6" s="495" t="s">
        <v>2535</v>
      </c>
      <c r="I6" s="496"/>
      <c r="J6" s="497" t="s">
        <v>2614</v>
      </c>
      <c r="K6" s="498"/>
      <c r="L6" s="498"/>
      <c r="M6" s="497" t="s">
        <v>2613</v>
      </c>
      <c r="N6" s="498"/>
      <c r="O6" s="498"/>
      <c r="P6" s="498"/>
      <c r="Q6" s="498"/>
      <c r="R6" s="65" t="s">
        <v>2575</v>
      </c>
      <c r="S6" s="25"/>
    </row>
    <row r="7" spans="1:23" ht="50.1" customHeight="1">
      <c r="B7" s="526"/>
      <c r="C7" s="505" t="s">
        <v>310</v>
      </c>
      <c r="D7" s="505"/>
      <c r="E7" s="505"/>
      <c r="F7" s="505"/>
      <c r="G7" s="505"/>
      <c r="H7" s="495" t="s">
        <v>2565</v>
      </c>
      <c r="I7" s="496"/>
      <c r="J7" s="497"/>
      <c r="K7" s="498"/>
      <c r="L7" s="498"/>
      <c r="M7" s="497"/>
      <c r="N7" s="498"/>
      <c r="O7" s="498"/>
      <c r="P7" s="498"/>
      <c r="Q7" s="498"/>
      <c r="R7" s="65"/>
      <c r="S7" s="25"/>
    </row>
    <row r="8" spans="1:23" ht="50.1" customHeight="1">
      <c r="B8" s="526"/>
      <c r="C8" s="505" t="s">
        <v>311</v>
      </c>
      <c r="D8" s="505"/>
      <c r="E8" s="505"/>
      <c r="F8" s="505"/>
      <c r="G8" s="505"/>
      <c r="H8" s="495" t="s">
        <v>2565</v>
      </c>
      <c r="I8" s="496"/>
      <c r="J8" s="497"/>
      <c r="K8" s="498"/>
      <c r="L8" s="498"/>
      <c r="M8" s="497"/>
      <c r="N8" s="498"/>
      <c r="O8" s="498"/>
      <c r="P8" s="498"/>
      <c r="Q8" s="498"/>
      <c r="R8" s="65"/>
      <c r="S8" s="25"/>
    </row>
    <row r="9" spans="1:23" ht="50.1" customHeight="1">
      <c r="B9" s="526"/>
      <c r="C9" s="505" t="s">
        <v>312</v>
      </c>
      <c r="D9" s="505"/>
      <c r="E9" s="505"/>
      <c r="F9" s="505"/>
      <c r="G9" s="505"/>
      <c r="H9" s="495" t="s">
        <v>2565</v>
      </c>
      <c r="I9" s="496"/>
      <c r="J9" s="497"/>
      <c r="K9" s="498"/>
      <c r="L9" s="498"/>
      <c r="M9" s="497"/>
      <c r="N9" s="498"/>
      <c r="O9" s="498"/>
      <c r="P9" s="498"/>
      <c r="Q9" s="498"/>
      <c r="R9" s="65"/>
      <c r="S9" s="25"/>
    </row>
    <row r="10" spans="1:23" ht="50.1" customHeight="1">
      <c r="B10" s="526"/>
      <c r="C10" s="505" t="s">
        <v>313</v>
      </c>
      <c r="D10" s="505"/>
      <c r="E10" s="505"/>
      <c r="F10" s="505"/>
      <c r="G10" s="505"/>
      <c r="H10" s="495" t="s">
        <v>2565</v>
      </c>
      <c r="I10" s="496"/>
      <c r="J10" s="497"/>
      <c r="K10" s="498"/>
      <c r="L10" s="498"/>
      <c r="M10" s="497"/>
      <c r="N10" s="498"/>
      <c r="O10" s="498"/>
      <c r="P10" s="498"/>
      <c r="Q10" s="498"/>
      <c r="R10" s="65"/>
      <c r="S10" s="25"/>
    </row>
    <row r="11" spans="1:23" ht="50.1" customHeight="1">
      <c r="B11" s="526"/>
      <c r="C11" s="505" t="s">
        <v>314</v>
      </c>
      <c r="D11" s="505"/>
      <c r="E11" s="505"/>
      <c r="F11" s="505"/>
      <c r="G11" s="505"/>
      <c r="H11" s="495" t="s">
        <v>2565</v>
      </c>
      <c r="I11" s="496"/>
      <c r="J11" s="497"/>
      <c r="K11" s="498"/>
      <c r="L11" s="498"/>
      <c r="M11" s="497"/>
      <c r="N11" s="498"/>
      <c r="O11" s="498"/>
      <c r="P11" s="498"/>
      <c r="Q11" s="498"/>
      <c r="R11" s="65"/>
      <c r="S11" s="25"/>
    </row>
    <row r="12" spans="1:23" ht="50.1" customHeight="1">
      <c r="B12" s="526"/>
      <c r="C12" s="505" t="s">
        <v>315</v>
      </c>
      <c r="D12" s="505"/>
      <c r="E12" s="505"/>
      <c r="F12" s="505"/>
      <c r="G12" s="505"/>
      <c r="H12" s="495" t="s">
        <v>2565</v>
      </c>
      <c r="I12" s="496"/>
      <c r="J12" s="497"/>
      <c r="K12" s="498"/>
      <c r="L12" s="498"/>
      <c r="M12" s="497"/>
      <c r="N12" s="498"/>
      <c r="O12" s="498"/>
      <c r="P12" s="498"/>
      <c r="Q12" s="498"/>
      <c r="R12" s="65"/>
      <c r="S12" s="25"/>
    </row>
    <row r="13" spans="1:23" ht="50.1" customHeight="1">
      <c r="B13" s="526"/>
      <c r="C13" s="505" t="s">
        <v>316</v>
      </c>
      <c r="D13" s="505"/>
      <c r="E13" s="505"/>
      <c r="F13" s="505"/>
      <c r="G13" s="505"/>
      <c r="H13" s="495" t="s">
        <v>2565</v>
      </c>
      <c r="I13" s="496"/>
      <c r="J13" s="497"/>
      <c r="K13" s="498"/>
      <c r="L13" s="498"/>
      <c r="M13" s="497"/>
      <c r="N13" s="498"/>
      <c r="O13" s="498"/>
      <c r="P13" s="498"/>
      <c r="Q13" s="498"/>
      <c r="R13" s="65"/>
      <c r="S13" s="25"/>
    </row>
    <row r="14" spans="1:23" ht="50.1" customHeight="1">
      <c r="B14" s="526"/>
      <c r="C14" s="505" t="s">
        <v>317</v>
      </c>
      <c r="D14" s="505"/>
      <c r="E14" s="505"/>
      <c r="F14" s="505"/>
      <c r="G14" s="505"/>
      <c r="H14" s="495" t="s">
        <v>2565</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2565</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2565</v>
      </c>
      <c r="I17" s="496"/>
      <c r="J17" s="497"/>
      <c r="K17" s="498"/>
      <c r="L17" s="498"/>
      <c r="M17" s="497"/>
      <c r="N17" s="498"/>
      <c r="O17" s="498"/>
      <c r="P17" s="498"/>
      <c r="Q17" s="498"/>
      <c r="R17" s="65"/>
      <c r="S17" s="25"/>
    </row>
    <row r="18" spans="2:19" ht="50.1" customHeight="1">
      <c r="B18" s="59"/>
      <c r="C18" s="505" t="s">
        <v>341</v>
      </c>
      <c r="D18" s="505"/>
      <c r="E18" s="505"/>
      <c r="F18" s="505"/>
      <c r="G18" s="505"/>
      <c r="H18" s="495" t="s">
        <v>2565</v>
      </c>
      <c r="I18" s="496"/>
      <c r="J18" s="497"/>
      <c r="K18" s="498"/>
      <c r="L18" s="498"/>
      <c r="M18" s="497"/>
      <c r="N18" s="498"/>
      <c r="O18" s="498"/>
      <c r="P18" s="498"/>
      <c r="Q18" s="498"/>
      <c r="R18" s="65"/>
      <c r="S18" s="25"/>
    </row>
    <row r="19" spans="2:19" ht="50.1" customHeight="1">
      <c r="B19" s="59"/>
      <c r="C19" s="531" t="s">
        <v>405</v>
      </c>
      <c r="D19" s="532"/>
      <c r="E19" s="532"/>
      <c r="F19" s="532"/>
      <c r="G19" s="533"/>
      <c r="H19" s="495" t="s">
        <v>2565</v>
      </c>
      <c r="I19" s="496"/>
      <c r="J19" s="497"/>
      <c r="K19" s="498"/>
      <c r="L19" s="498"/>
      <c r="M19" s="497"/>
      <c r="N19" s="498"/>
      <c r="O19" s="498"/>
      <c r="P19" s="498"/>
      <c r="Q19" s="498"/>
      <c r="R19" s="65"/>
      <c r="S19" s="25"/>
    </row>
    <row r="20" spans="2:19" ht="50.1" customHeight="1">
      <c r="B20" s="59"/>
      <c r="C20" s="505" t="s">
        <v>334</v>
      </c>
      <c r="D20" s="505"/>
      <c r="E20" s="505"/>
      <c r="F20" s="505"/>
      <c r="G20" s="505"/>
      <c r="H20" s="495" t="s">
        <v>2565</v>
      </c>
      <c r="I20" s="496"/>
      <c r="J20" s="497"/>
      <c r="K20" s="498"/>
      <c r="L20" s="498"/>
      <c r="M20" s="497"/>
      <c r="N20" s="498"/>
      <c r="O20" s="498"/>
      <c r="P20" s="498"/>
      <c r="Q20" s="498"/>
      <c r="R20" s="65"/>
      <c r="S20" s="25"/>
    </row>
    <row r="21" spans="2:19" ht="50.1" customHeight="1">
      <c r="B21" s="59"/>
      <c r="C21" s="505" t="s">
        <v>338</v>
      </c>
      <c r="D21" s="505"/>
      <c r="E21" s="505"/>
      <c r="F21" s="505"/>
      <c r="G21" s="505"/>
      <c r="H21" s="495" t="s">
        <v>2565</v>
      </c>
      <c r="I21" s="496"/>
      <c r="J21" s="497"/>
      <c r="K21" s="498"/>
      <c r="L21" s="498"/>
      <c r="M21" s="497"/>
      <c r="N21" s="498"/>
      <c r="O21" s="498"/>
      <c r="P21" s="498"/>
      <c r="Q21" s="498"/>
      <c r="R21" s="65"/>
      <c r="S21" s="25"/>
    </row>
    <row r="22" spans="2:19" ht="50.1" customHeight="1">
      <c r="B22" s="59"/>
      <c r="C22" s="505" t="s">
        <v>337</v>
      </c>
      <c r="D22" s="505"/>
      <c r="E22" s="505"/>
      <c r="F22" s="505"/>
      <c r="G22" s="505"/>
      <c r="H22" s="495" t="s">
        <v>2565</v>
      </c>
      <c r="I22" s="496"/>
      <c r="J22" s="497"/>
      <c r="K22" s="498"/>
      <c r="L22" s="498"/>
      <c r="M22" s="497"/>
      <c r="N22" s="498"/>
      <c r="O22" s="498"/>
      <c r="P22" s="498"/>
      <c r="Q22" s="498"/>
      <c r="R22" s="65"/>
      <c r="S22" s="25"/>
    </row>
    <row r="23" spans="2:19" ht="50.1" customHeight="1">
      <c r="B23" s="59"/>
      <c r="C23" s="505" t="s">
        <v>342</v>
      </c>
      <c r="D23" s="505"/>
      <c r="E23" s="505"/>
      <c r="F23" s="505"/>
      <c r="G23" s="505"/>
      <c r="H23" s="495" t="s">
        <v>2565</v>
      </c>
      <c r="I23" s="496"/>
      <c r="J23" s="497"/>
      <c r="K23" s="498"/>
      <c r="L23" s="498"/>
      <c r="M23" s="497"/>
      <c r="N23" s="498"/>
      <c r="O23" s="498"/>
      <c r="P23" s="498"/>
      <c r="Q23" s="498"/>
      <c r="R23" s="65"/>
      <c r="S23" s="25"/>
    </row>
    <row r="24" spans="2:19" ht="50.1" customHeight="1">
      <c r="B24" s="59"/>
      <c r="C24" s="505" t="s">
        <v>395</v>
      </c>
      <c r="D24" s="505"/>
      <c r="E24" s="505"/>
      <c r="F24" s="505"/>
      <c r="G24" s="505"/>
      <c r="H24" s="495" t="s">
        <v>2565</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2565</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2535</v>
      </c>
      <c r="I26" s="502"/>
      <c r="J26" s="521" t="s">
        <v>2615</v>
      </c>
      <c r="K26" s="522"/>
      <c r="L26" s="522"/>
      <c r="M26" s="521" t="s">
        <v>2616</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2565</v>
      </c>
      <c r="I28" s="496"/>
      <c r="J28" s="497"/>
      <c r="K28" s="498"/>
      <c r="L28" s="498"/>
      <c r="M28" s="497"/>
      <c r="N28" s="498"/>
      <c r="O28" s="498"/>
      <c r="P28" s="498"/>
      <c r="Q28" s="498"/>
      <c r="R28" s="65"/>
      <c r="S28" s="25"/>
    </row>
    <row r="29" spans="2:19" ht="50.1" customHeight="1">
      <c r="B29" s="59"/>
      <c r="C29" s="505" t="s">
        <v>323</v>
      </c>
      <c r="D29" s="505"/>
      <c r="E29" s="505"/>
      <c r="F29" s="505"/>
      <c r="G29" s="505"/>
      <c r="H29" s="495" t="s">
        <v>2535</v>
      </c>
      <c r="I29" s="496"/>
      <c r="J29" s="497" t="s">
        <v>2614</v>
      </c>
      <c r="K29" s="498"/>
      <c r="L29" s="498"/>
      <c r="M29" s="497" t="s">
        <v>2613</v>
      </c>
      <c r="N29" s="498"/>
      <c r="O29" s="498"/>
      <c r="P29" s="498"/>
      <c r="Q29" s="498"/>
      <c r="R29" s="65" t="s">
        <v>2575</v>
      </c>
      <c r="S29" s="25"/>
    </row>
    <row r="30" spans="2:19" ht="50.1" customHeight="1">
      <c r="B30" s="59"/>
      <c r="C30" s="505" t="s">
        <v>324</v>
      </c>
      <c r="D30" s="505"/>
      <c r="E30" s="505"/>
      <c r="F30" s="505"/>
      <c r="G30" s="505"/>
      <c r="H30" s="495" t="s">
        <v>2565</v>
      </c>
      <c r="I30" s="496"/>
      <c r="J30" s="497"/>
      <c r="K30" s="498"/>
      <c r="L30" s="498"/>
      <c r="M30" s="497"/>
      <c r="N30" s="498"/>
      <c r="O30" s="498"/>
      <c r="P30" s="498"/>
      <c r="Q30" s="498"/>
      <c r="R30" s="65"/>
      <c r="S30" s="25"/>
    </row>
    <row r="31" spans="2:19" ht="50.1" customHeight="1">
      <c r="B31" s="59"/>
      <c r="C31" s="505" t="s">
        <v>325</v>
      </c>
      <c r="D31" s="505"/>
      <c r="E31" s="505"/>
      <c r="F31" s="505"/>
      <c r="G31" s="505"/>
      <c r="H31" s="495" t="s">
        <v>2565</v>
      </c>
      <c r="I31" s="496"/>
      <c r="J31" s="497"/>
      <c r="K31" s="498"/>
      <c r="L31" s="498"/>
      <c r="M31" s="497"/>
      <c r="N31" s="498"/>
      <c r="O31" s="498"/>
      <c r="P31" s="498"/>
      <c r="Q31" s="498"/>
      <c r="R31" s="65"/>
      <c r="S31" s="25"/>
    </row>
    <row r="32" spans="2:19" ht="50.1" customHeight="1">
      <c r="B32" s="59"/>
      <c r="C32" s="505" t="s">
        <v>326</v>
      </c>
      <c r="D32" s="505"/>
      <c r="E32" s="505"/>
      <c r="F32" s="505"/>
      <c r="G32" s="505"/>
      <c r="H32" s="495" t="s">
        <v>2565</v>
      </c>
      <c r="I32" s="496"/>
      <c r="J32" s="497"/>
      <c r="K32" s="498"/>
      <c r="L32" s="498"/>
      <c r="M32" s="497"/>
      <c r="N32" s="498"/>
      <c r="O32" s="498"/>
      <c r="P32" s="498"/>
      <c r="Q32" s="498"/>
      <c r="R32" s="65"/>
      <c r="S32" s="25"/>
    </row>
    <row r="33" spans="2:19" ht="50.1" customHeight="1">
      <c r="B33" s="59"/>
      <c r="C33" s="505" t="s">
        <v>327</v>
      </c>
      <c r="D33" s="505"/>
      <c r="E33" s="505"/>
      <c r="F33" s="505"/>
      <c r="G33" s="505"/>
      <c r="H33" s="495" t="s">
        <v>2565</v>
      </c>
      <c r="I33" s="496"/>
      <c r="J33" s="497"/>
      <c r="K33" s="498"/>
      <c r="L33" s="498"/>
      <c r="M33" s="497"/>
      <c r="N33" s="498"/>
      <c r="O33" s="498"/>
      <c r="P33" s="498"/>
      <c r="Q33" s="498"/>
      <c r="R33" s="65"/>
      <c r="S33" s="25"/>
    </row>
    <row r="34" spans="2:19" ht="50.1" customHeight="1">
      <c r="B34" s="59"/>
      <c r="C34" s="505" t="s">
        <v>328</v>
      </c>
      <c r="D34" s="505"/>
      <c r="E34" s="505"/>
      <c r="F34" s="505"/>
      <c r="G34" s="505"/>
      <c r="H34" s="495" t="s">
        <v>2565</v>
      </c>
      <c r="I34" s="496"/>
      <c r="J34" s="497"/>
      <c r="K34" s="498"/>
      <c r="L34" s="498"/>
      <c r="M34" s="497"/>
      <c r="N34" s="498"/>
      <c r="O34" s="498"/>
      <c r="P34" s="498"/>
      <c r="Q34" s="498"/>
      <c r="R34" s="65"/>
      <c r="S34" s="25"/>
    </row>
    <row r="35" spans="2:19" ht="50.1" customHeight="1">
      <c r="B35" s="59"/>
      <c r="C35" s="505" t="s">
        <v>329</v>
      </c>
      <c r="D35" s="505"/>
      <c r="E35" s="505"/>
      <c r="F35" s="505"/>
      <c r="G35" s="505"/>
      <c r="H35" s="495" t="s">
        <v>2565</v>
      </c>
      <c r="I35" s="496"/>
      <c r="J35" s="497"/>
      <c r="K35" s="498"/>
      <c r="L35" s="498"/>
      <c r="M35" s="497"/>
      <c r="N35" s="498"/>
      <c r="O35" s="498"/>
      <c r="P35" s="498"/>
      <c r="Q35" s="498"/>
      <c r="R35" s="65"/>
      <c r="S35" s="25"/>
    </row>
    <row r="36" spans="2:19" ht="50.1" customHeight="1">
      <c r="B36" s="59"/>
      <c r="C36" s="505" t="s">
        <v>331</v>
      </c>
      <c r="D36" s="505"/>
      <c r="E36" s="505"/>
      <c r="F36" s="505"/>
      <c r="G36" s="505"/>
      <c r="H36" s="495" t="s">
        <v>2565</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2565</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2565</v>
      </c>
      <c r="I39" s="496"/>
      <c r="J39" s="497"/>
      <c r="K39" s="498"/>
      <c r="L39" s="498"/>
      <c r="M39" s="497"/>
      <c r="N39" s="498"/>
      <c r="O39" s="498"/>
      <c r="P39" s="498"/>
      <c r="Q39" s="498"/>
      <c r="R39" s="65"/>
      <c r="S39" s="25"/>
    </row>
    <row r="40" spans="2:19" ht="50.1" customHeight="1">
      <c r="B40" s="503"/>
      <c r="C40" s="505" t="s">
        <v>335</v>
      </c>
      <c r="D40" s="505"/>
      <c r="E40" s="505"/>
      <c r="F40" s="505"/>
      <c r="G40" s="505"/>
      <c r="H40" s="495" t="s">
        <v>2565</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2565</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2565</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2565</v>
      </c>
      <c r="I44" s="496"/>
      <c r="J44" s="497"/>
      <c r="K44" s="498"/>
      <c r="L44" s="498"/>
      <c r="M44" s="497"/>
      <c r="N44" s="498"/>
      <c r="O44" s="498"/>
      <c r="P44" s="498"/>
      <c r="Q44" s="498"/>
      <c r="R44" s="65"/>
      <c r="S44" s="25"/>
    </row>
    <row r="45" spans="2:19" ht="50.1" customHeight="1">
      <c r="B45" s="503"/>
      <c r="C45" s="505" t="s">
        <v>346</v>
      </c>
      <c r="D45" s="505"/>
      <c r="E45" s="505"/>
      <c r="F45" s="505"/>
      <c r="G45" s="505"/>
      <c r="H45" s="495" t="s">
        <v>2565</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2565</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2535</v>
      </c>
      <c r="I48" s="496"/>
      <c r="J48" s="497" t="s">
        <v>2612</v>
      </c>
      <c r="K48" s="498"/>
      <c r="L48" s="498"/>
      <c r="M48" s="497" t="s">
        <v>2613</v>
      </c>
      <c r="N48" s="498"/>
      <c r="O48" s="498"/>
      <c r="P48" s="498"/>
      <c r="Q48" s="498"/>
      <c r="R48" s="65" t="s">
        <v>2575</v>
      </c>
      <c r="S48" s="25"/>
    </row>
    <row r="49" spans="2:19" ht="50.1" customHeight="1">
      <c r="B49" s="503"/>
      <c r="C49" s="505" t="s">
        <v>408</v>
      </c>
      <c r="D49" s="505"/>
      <c r="E49" s="505"/>
      <c r="F49" s="505"/>
      <c r="G49" s="505"/>
      <c r="H49" s="495" t="s">
        <v>2565</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2565</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13" sqref="V13:X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2561</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2562</v>
      </c>
      <c r="Q9" s="551"/>
      <c r="R9" s="551"/>
      <c r="S9" s="551"/>
      <c r="T9" s="551"/>
      <c r="U9" s="552"/>
      <c r="V9" s="546"/>
      <c r="W9" s="546"/>
      <c r="X9" s="546"/>
      <c r="Y9" s="546" t="s">
        <v>2575</v>
      </c>
      <c r="Z9" s="546"/>
      <c r="AA9" s="546"/>
      <c r="AB9" s="555" t="s">
        <v>2617</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2561</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2561</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2562</v>
      </c>
      <c r="Q17" s="548"/>
      <c r="R17" s="548"/>
      <c r="S17" s="548"/>
      <c r="T17" s="548"/>
      <c r="U17" s="549"/>
      <c r="V17" s="590" t="s">
        <v>2575</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2562</v>
      </c>
      <c r="Q18" s="551"/>
      <c r="R18" s="551"/>
      <c r="S18" s="551"/>
      <c r="T18" s="551"/>
      <c r="U18" s="552"/>
      <c r="V18" s="546"/>
      <c r="W18" s="546"/>
      <c r="X18" s="546"/>
      <c r="Y18" s="546" t="s">
        <v>2575</v>
      </c>
      <c r="Z18" s="546"/>
      <c r="AA18" s="546"/>
      <c r="AB18" s="555" t="s">
        <v>2618</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2562</v>
      </c>
      <c r="Q19" s="551"/>
      <c r="R19" s="551"/>
      <c r="S19" s="551"/>
      <c r="T19" s="551"/>
      <c r="U19" s="552"/>
      <c r="V19" s="546"/>
      <c r="W19" s="546"/>
      <c r="X19" s="546"/>
      <c r="Y19" s="546" t="s">
        <v>2575</v>
      </c>
      <c r="Z19" s="546"/>
      <c r="AA19" s="546"/>
      <c r="AB19" s="555" t="s">
        <v>2619</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2562</v>
      </c>
      <c r="Q20" s="551"/>
      <c r="R20" s="551"/>
      <c r="S20" s="551"/>
      <c r="T20" s="551"/>
      <c r="U20" s="552"/>
      <c r="V20" s="546" t="s">
        <v>2575</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t="s">
        <v>2575</v>
      </c>
      <c r="Z22" s="546"/>
      <c r="AA22" s="546"/>
      <c r="AB22" s="555" t="s">
        <v>2620</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t="s">
        <v>2575</v>
      </c>
      <c r="Z23" s="546"/>
      <c r="AA23" s="546"/>
      <c r="AB23" s="555" t="s">
        <v>2621</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2561</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t="s">
        <v>2575</v>
      </c>
      <c r="Z28" s="590"/>
      <c r="AA28" s="590"/>
      <c r="AB28" s="588" t="s">
        <v>2621</v>
      </c>
      <c r="AC28" s="589"/>
      <c r="AD28" s="589"/>
      <c r="AE28" s="588" t="s">
        <v>2622</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2562</v>
      </c>
      <c r="Q29" s="551"/>
      <c r="R29" s="551"/>
      <c r="S29" s="551"/>
      <c r="T29" s="551"/>
      <c r="U29" s="552"/>
      <c r="V29" s="546" t="s">
        <v>2575</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2561</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2561</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2561</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2026-03-31T04:12:34Z</dcterms:modified>
</cp:coreProperties>
</file>