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FEFCC50-D346-4C41-BF78-FEA119F9656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<sst xmlns="http://schemas.openxmlformats.org/spreadsheetml/2006/main" count="3154" uniqueCount="2606">
  <si>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</si>
  <si>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</si>
  <si>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</si>
  <si>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</si>
  <si>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</si>
  <si>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</si>
  <si>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</si>
  <si>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</si>
  <si>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</si>
  <si>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</si>
  <si>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</si>
  <si>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</si>
  <si>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</si>
  <si>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</si>
  <si>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</si>
  <si>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</si>
  <si>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</si>
  <si>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</si>
  <si>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</si>
  <si>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</si>
  <si>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</si>
  <si>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</si>
  <si>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</si>
  <si>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</si>
  <si>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</si>
  <si>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</si>
  <si>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</si>
  <si>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</si>
  <si>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</si>
  <si>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</si>
  <si>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</si>
  <si>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</si>
  <si>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</si>
  <si>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</si>
  <si>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</si>
  <si>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</si>
  <si>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</si>
  <si>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</si>
  <si>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</si>
  <si>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</si>
  <si>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</si>
  <si>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</si>
  <si>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</si>
  <si>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</si>
  <si>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</si>
  <si>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</si>
  <si>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</si>
  <si>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</si>
  <si>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</si>
  <si>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</si>
  <si>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</si>
  <si>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</si>
  <si>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</si>
  <si>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</si>
  <si>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</si>
  <si>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</si>
  <si>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</si>
  <si>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</si>
  <si>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</si>
  <si>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</si>
  <si>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</si>
  <si>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</si>
  <si>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</si>
  <si>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</si>
  <si>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</si>
  <si>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</si>
  <si>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</si>
  <si>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</si>
  <si>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</si>
  <si>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</si>
  <si>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</si>
  <si>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</si>
  <si>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</si>
  <si>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</si>
  <si>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</si>
  <si>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</si>
  <si>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</si>
  <si>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</si>
  <si>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</si>
  <si>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</si>
  <si>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</si>
  <si>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</si>
  <si>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</si>
  <si>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</si>
  <si>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</si>
  <si>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</si>
  <si>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</si>
  <si>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</si>
  <si>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</si>
  <si>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</si>
  <si>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</si>
  <si>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</si>
  <si>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</si>
  <si>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</si>
  <si>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</si>
  <si>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</si>
  <si>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</si>
  <si>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</si>
  <si>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</si>
  <si>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</si>
  <si>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</si>
  <si>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</si>
  <si>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</si>
  <si>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</si>
  <si>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</si>
  <si>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</si>
  <si>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</si>
  <si>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</si>
  <si>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</si>
  <si>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</si>
  <si>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</si>
  <si>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</si>
  <si>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</si>
  <si>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</si>
  <si>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</si>
  <si>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</si>
  <si>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</si>
  <si>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</si>
  <si>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</si>
  <si>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</si>
  <si>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</si>
  <si>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</si>
  <si>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</si>
  <si>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</si>
  <si>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</si>
  <si>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</si>
  <si>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</si>
  <si>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</si>
  <si>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</si>
  <si>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</si>
  <si>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</si>
  <si>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</si>
  <si>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</si>
  <si>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</si>
  <si>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</si>
  <si>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</si>
  <si>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</si>
  <si>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</si>
  <si>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</si>
  <si>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</si>
  <si>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</si>
  <si>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</si>
  <si>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</si>
  <si>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</si>
  <si>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</si>
  <si>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</si>
  <si>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</si>
  <si>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</si>
  <si>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</si>
  <si>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</si>
  <si>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</si>
  <si>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</si>
  <si>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</si>
  <si>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</si>
  <si>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</si>
  <si>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</si>
  <si>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</si>
  <si>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</si>
  <si>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</si>
  <si>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</si>
  <si>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</si>
  <si>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</si>
  <si>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</si>
  <si>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</si>
  <si>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</si>
  <si>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</si>
  <si>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</si>
  <si>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</si>
  <si>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</si>
  <si>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</si>
  <si>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</si>
  <si>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</si>
  <si>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</si>
  <si>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</si>
  <si>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</si>
  <si>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</si>
  <si>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</si>
  <si>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</si>
  <si>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</si>
  <si>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</si>
  <si>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</si>
  <si>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</si>
  <si>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</si>
  <si>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</si>
  <si>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</si>
  <si>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</si>
  <si>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</si>
  <si>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</si>
  <si>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</si>
  <si>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</si>
  <si>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</si>
  <si>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</si>
  <si>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</si>
  <si>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</si>
  <si>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</si>
  <si>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</si>
  <si>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</si>
  <si>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</si>
  <si>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</si>
  <si>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</si>
  <si>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</si>
  <si>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</si>
  <si>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</si>
  <si>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</si>
  <si>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</si>
  <si>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</si>
  <si>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</si>
  <si>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</si>
  <si>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</si>
  <si>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</si>
  <si>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</si>
  <si>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</si>
  <si>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</si>
  <si>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</si>
  <si>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</si>
  <si>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</si>
  <si>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</si>
  <si>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</si>
  <si>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</si>
  <si>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</si>
  <si>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</si>
  <si>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</si>
  <si>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</si>
  <si>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</si>
  <si>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</si>
  <si>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</si>
  <si>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</si>
  <si>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</si>
  <si>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</si>
  <si>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</si>
  <si>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</si>
  <si>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</si>
  <si>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</si>
  <si>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</si>
  <si>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</si>
  <si>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</si>
  <si>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</si>
  <si>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</si>
  <si>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</si>
  <si>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</si>
  <si>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</si>
  <si>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</si>
  <si>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</si>
  <si>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</si>
  <si>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</si>
  <si>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</si>
  <si>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</si>
  <si>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</si>
  <si>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</si>
  <si>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</si>
  <si>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</si>
  <si>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</si>
  <si>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</si>
  <si>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</si>
  <si>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</si>
  <si>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</si>
  <si>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</si>
  <si>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</si>
  <si>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</si>
  <si>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</si>
  <si>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</si>
  <si>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</si>
  <si>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</si>
  <si>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</si>
  <si>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</si>
  <si>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</si>
  <si>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</si>
  <si>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</si>
  <si>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</si>
  <si>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</si>
  <si>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</si>
  <si>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</si>
  <si>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</si>
  <si>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</si>
  <si>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</si>
  <si>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</si>
  <si>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</si>
  <si>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</si>
  <si>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</si>
  <si>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</si>
  <si>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</si>
  <si>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</si>
  <si>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</si>
  <si>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</si>
  <si>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</si>
  <si>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</si>
  <si>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</si>
  <si>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</si>
  <si>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</si>
  <si>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</si>
  <si>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</si>
  <si>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</si>
  <si>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</si>
  <si>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</si>
  <si>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</si>
  <si>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</si>
  <si>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</si>
  <si>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</si>
  <si>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</si>
  <si>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</si>
  <si>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</si>
  <si>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</si>
  <si>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</si>
  <si>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</si>
  <si>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</si>
  <si>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</si>
  <si>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</si>
  <si>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</si>
  <si>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</si>
  <si>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</si>
  <si>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</si>
  <si>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</si>
  <si>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</si>
  <si>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</si>
  <si>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</si>
  <si>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</si>
  <si>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</si>
  <si>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</si>
  <si>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</si>
  <si>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</si>
  <si>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</si>
  <si>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</si>
  <si>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</si>
  <si>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</si>
  <si>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</si>
  <si>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</si>
  <si>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</si>
  <si>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</si>
  <si>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</si>
  <si>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</si>
  <si>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</si>
  <si>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</si>
  <si>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</si>
  <si>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</si>
  <si>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</si>
  <si>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</si>
  <si>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</si>
  <si>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</si>
  <si>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</si>
  <si>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</si>
  <si>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</si>
  <si>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</si>
  <si>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</si>
  <si>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</si>
  <si>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</si>
  <si>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</si>
  <si>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</si>
  <si>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</si>
  <si>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</si>
  <si>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</si>
  <si>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</si>
  <si>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</si>
  <si>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</si>
  <si>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</si>
  <si>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</si>
  <si>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</si>
  <si>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</si>
  <si>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</si>
  <si>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</si>
  <si>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</si>
  <si>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</si>
  <si>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</si>
  <si>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</si>
  <si>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</si>
  <si>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</si>
  <si>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</si>
  <si>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</si>
  <si>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</si>
  <si>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</si>
  <si>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</si>
  <si>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</si>
  <si>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</si>
  <si>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</si>
  <si>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</si>
  <si>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</si>
  <si>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</si>
  <si>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</si>
  <si>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</si>
  <si>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</si>
  <si>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</si>
  <si>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</si>
  <si>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</si>
  <si>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</si>
  <si>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</si>
  <si>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</si>
  <si>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</si>
  <si>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</si>
  <si>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</si>
  <si>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</si>
  <si>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</si>
  <si>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</si>
  <si>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</si>
  <si>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</si>
  <si>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</si>
  <si>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</si>
  <si>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</si>
  <si>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</si>
  <si>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</si>
  <si>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</si>
  <si>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</si>
  <si>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</si>
  <si>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</si>
  <si>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</si>
  <si>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</si>
  <si>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</si>
  <si>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</si>
  <si>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</si>
  <si>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</si>
  <si>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</si>
  <si>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</si>
  <si>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</si>
  <si>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</si>
  <si>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</si>
  <si>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</si>
  <si>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</si>
  <si>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</si>
  <si>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</si>
  <si>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</si>
  <si>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</si>
  <si>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</si>
  <si>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</si>
  <si>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</si>
  <si>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</si>
  <si>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</si>
  <si>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</si>
  <si>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</si>
  <si>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</si>
  <si>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</si>
  <si>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</si>
  <si>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</si>
  <si>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</si>
  <si>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</si>
  <si>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</si>
  <si>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</si>
  <si>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</si>
  <si>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</si>
  <si>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</si>
  <si>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</si>
  <si>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</si>
  <si>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</si>
  <si>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</si>
  <si>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</si>
  <si>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</si>
  <si>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</si>
  <si>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</si>
  <si>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</si>
  <si>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</si>
  <si>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</si>
  <si>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</si>
  <si>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</si>
  <si>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</si>
  <si>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</si>
  <si>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</si>
  <si>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</si>
  <si>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</si>
  <si>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</si>
  <si>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</si>
  <si>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</si>
  <si>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</si>
  <si>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</si>
  <si>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</si>
  <si>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</si>
  <si>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</si>
  <si>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</si>
  <si>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</si>
  <si>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</si>
  <si>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</si>
  <si>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</si>
  <si>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</si>
  <si>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</si>
  <si>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</si>
  <si>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</si>
  <si>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</si>
  <si>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</si>
  <si>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</si>
  <si>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</si>
  <si>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</si>
  <si>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</si>
  <si>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</si>
  <si>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</si>
  <si>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</si>
  <si>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</si>
  <si>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</si>
  <si>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</si>
  <si>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</si>
  <si>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</si>
  <si>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</si>
  <si>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</si>
  <si>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</si>
  <si>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</si>
  <si>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</si>
  <si>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</si>
  <si>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</si>
  <si>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</si>
  <si>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</si>
  <si>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</si>
  <si>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</si>
  <si>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</si>
  <si>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</si>
  <si>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</si>
  <si>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</si>
  <si>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</si>
  <si>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</si>
  <si>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</si>
  <si>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</si>
  <si>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</si>
  <si>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</si>
  <si>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</si>
  <si>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</si>
  <si>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</si>
  <si>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</si>
  <si>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</si>
  <si>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</si>
  <si>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</si>
  <si>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</si>
  <si>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</si>
  <si>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</si>
  <si>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</si>
  <si>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</si>
  <si>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</si>
  <si>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</si>
  <si>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</si>
  <si>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</si>
  <si>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</si>
  <si>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</si>
  <si>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</si>
  <si>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</si>
  <si>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</si>
  <si>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</si>
  <si>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</si>
  <si>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</si>
  <si>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</si>
  <si>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</si>
  <si>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</si>
  <si>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</si>
  <si>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</si>
  <si>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</si>
  <si>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</si>
  <si>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</si>
  <si>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</si>
  <si>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</si>
  <si>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</si>
  <si>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</si>
  <si>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</si>
  <si>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</si>
  <si>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</si>
  <si>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</si>
  <si>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</si>
  <si>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</si>
  <si>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</si>
  <si>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</si>
  <si>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</si>
  <si>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</si>
  <si>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</si>
  <si>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</si>
  <si>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</si>
  <si>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</si>
  <si>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</si>
  <si>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</si>
  <si>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</si>
  <si>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</si>
  <si>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</si>
  <si>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</si>
  <si>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</si>
  <si>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</si>
  <si>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</si>
  <si>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</si>
  <si>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</si>
  <si>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</si>
  <si>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</si>
  <si>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</si>
  <si>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</si>
  <si>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</si>
  <si>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</si>
  <si>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</si>
  <si>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</si>
  <si>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</si>
  <si>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</si>
  <si>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</si>
  <si>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</si>
  <si>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</si>
  <si>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</si>
  <si>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</si>
  <si>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</si>
  <si>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</si>
  <si>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</si>
  <si>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</si>
  <si>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</si>
  <si>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</si>
  <si>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</si>
  <si>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</si>
  <si>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</si>
  <si>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</si>
  <si>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</si>
  <si>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</si>
  <si>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</si>
  <si>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</si>
  <si>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</si>
  <si>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</si>
  <si>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</si>
  <si>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</si>
  <si>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</si>
  <si>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</si>
  <si>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</si>
  <si>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</si>
  <si>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</si>
  <si>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</si>
  <si>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</si>
  <si>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</si>
  <si>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</si>
  <si>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</si>
  <si>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</si>
  <si>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</si>
  <si>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</si>
  <si>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</si>
  <si>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</si>
  <si>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</si>
  <si>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</si>
  <si>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</si>
  <si>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</si>
  <si>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</si>
  <si>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</si>
  <si>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</si>
  <si>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</si>
  <si>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</si>
  <si>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</si>
  <si>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</si>
  <si>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</si>
  <si>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</si>
  <si>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</si>
  <si>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</si>
  <si>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</si>
  <si>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</si>
  <si>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</si>
  <si>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</si>
  <si>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</si>
  <si>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</si>
  <si>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</si>
  <si>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</si>
  <si>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</si>
  <si>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</si>
  <si>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</si>
  <si>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</si>
  <si>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</si>
  <si>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</si>
  <si>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</si>
  <si>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</si>
  <si>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</si>
  <si>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</si>
  <si>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</si>
  <si>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</si>
  <si>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</si>
  <si>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</si>
  <si>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</si>
  <si>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</si>
  <si>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</si>
  <si>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</si>
  <si>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</si>
  <si>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</si>
  <si>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</si>
  <si>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</si>
  <si>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</si>
  <si>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</si>
  <si>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</si>
  <si>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</si>
  <si>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</si>
  <si>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</si>
  <si>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</si>
  <si>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</si>
  <si>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</si>
  <si>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</si>
  <si>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</si>
  <si>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</si>
  <si>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</si>
  <si>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</si>
  <si>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</si>
  <si>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</si>
  <si>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</si>
  <si>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</si>
  <si>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</si>
  <si>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</si>
  <si>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</si>
  <si>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</si>
  <si>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</si>
  <si>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</si>
  <si>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</si>
  <si>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</si>
  <si>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</si>
  <si>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</si>
  <si>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</si>
  <si>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</si>
  <si>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</si>
  <si>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</si>
  <si>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</si>
  <si>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</si>
  <si>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</si>
  <si>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</si>
  <si>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</si>
  <si>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</si>
  <si>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</si>
  <si>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</si>
  <si>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</si>
  <si>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</si>
  <si>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</si>
  <si>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</si>
  <si>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</si>
  <si>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</si>
  <si>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</si>
  <si>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</si>
  <si>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</si>
  <si>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</si>
  <si>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</si>
  <si>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</si>
  <si>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</si>
  <si>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</si>
  <si>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</si>
  <si>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</si>
  <si>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</si>
  <si>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</si>
  <si>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</si>
  <si>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</si>
  <si>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</si>
  <si>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</si>
  <si>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</si>
  <si>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</si>
  <si>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</si>
  <si>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</si>
  <si>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</si>
  <si>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</si>
  <si>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</si>
  <si>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</si>
  <si>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</si>
  <si>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</si>
  <si>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</si>
  <si>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</si>
  <si>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</si>
  <si>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</si>
  <si>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</si>
  <si>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</si>
  <si>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</si>
  <si>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</si>
  <si>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</si>
  <si>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</si>
  <si>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</si>
  <si>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</si>
  <si>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</si>
  <si>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</si>
  <si>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</si>
  <si>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</si>
  <si>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</si>
  <si>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</si>
  <si>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</si>
  <si>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</si>
  <si>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</si>
  <si>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</si>
  <si>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</si>
  <si>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</si>
  <si>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</si>
  <si>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</si>
  <si>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</si>
  <si>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</si>
  <si>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</si>
  <si>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</si>
  <si>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</si>
  <si>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</si>
  <si>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</si>
  <si>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</si>
  <si>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</si>
  <si>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</si>
  <si>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</si>
  <si>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</si>
  <si>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</si>
  <si>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</si>
  <si>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</si>
  <si>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</si>
  <si>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</si>
  <si>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</si>
  <si>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</si>
  <si>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</si>
  <si>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</si>
  <si>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</si>
  <si>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</si>
  <si>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</si>
  <si>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</si>
  <si>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</si>
  <si>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</si>
  <si>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</si>
  <si>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</si>
  <si>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</si>
  <si>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</si>
  <si>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</si>
  <si>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</si>
  <si>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</si>
  <si>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</si>
  <si>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</si>
  <si>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</si>
  <si>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</si>
  <si>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</si>
  <si>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</si>
  <si>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</si>
  <si>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</si>
  <si>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</si>
  <si>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</si>
  <si>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</si>
  <si>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</si>
  <si>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</si>
  <si>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</si>
  <si>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</si>
  <si>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</si>
  <si>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</si>
  <si>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</si>
  <si>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</si>
  <si>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</si>
  <si>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</si>
  <si>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</si>
  <si>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</si>
  <si>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</si>
  <si>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</si>
  <si>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</si>
  <si>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</si>
  <si>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</si>
  <si>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</si>
  <si>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</si>
  <si>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</si>
  <si>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</si>
  <si>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</si>
  <si>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</si>
  <si>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</si>
  <si>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</si>
  <si>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</si>
  <si>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</si>
  <si>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</si>
  <si>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</si>
  <si>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</si>
  <si>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</si>
  <si>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</si>
  <si>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</si>
  <si>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</si>
  <si>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</si>
  <si>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</si>
  <si>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</si>
  <si>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</si>
  <si>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</si>
  <si>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</si>
  <si>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</si>
  <si>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</si>
  <si>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</si>
  <si>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</si>
  <si>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</si>
  <si>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</si>
  <si>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</si>
  <si>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</si>
  <si>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</si>
  <si>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</si>
  <si>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</si>
  <si>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</si>
  <si>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</si>
  <si>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</si>
  <si>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</si>
  <si>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</si>
  <si>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</si>
  <si>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</si>
  <si>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</si>
  <si>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</si>
  <si>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</si>
  <si>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</si>
  <si>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</si>
  <si>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</si>
  <si>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</si>
  <si>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</si>
  <si>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</si>
  <si>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</si>
  <si>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</si>
  <si>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</si>
  <si>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</si>
  <si>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</si>
  <si>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</si>
  <si>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</si>
  <si>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</si>
  <si>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</si>
  <si>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</si>
  <si>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</si>
  <si>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</si>
  <si>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</si>
  <si>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</si>
  <si>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</si>
  <si>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</si>
  <si>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</si>
  <si>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</si>
  <si>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</si>
  <si>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</si>
  <si>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</si>
  <si>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</si>
  <si>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</si>
  <si>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</si>
  <si>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</si>
  <si>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</si>
  <si>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</si>
  <si>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</si>
  <si>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</si>
  <si>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</si>
  <si>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</si>
  <si>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</si>
  <si>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</si>
  <si>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</si>
  <si>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</si>
  <si>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</si>
  <si>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</si>
  <si>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</si>
  <si>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</si>
  <si>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</si>
  <si>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</si>
  <si>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</si>
  <si>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</si>
  <si>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</si>
  <si>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</si>
  <si>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</si>
  <si>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</si>
  <si>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</si>
  <si>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</si>
  <si>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</si>
  <si>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</si>
  <si>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</si>
  <si>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</si>
  <si>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</si>
  <si>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</si>
  <si>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</si>
  <si>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</si>
  <si>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</si>
  <si>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</si>
  <si>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</si>
  <si>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</si>
  <si>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</si>
  <si>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</si>
  <si>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</si>
  <si>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</si>
  <si>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</si>
  <si>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</si>
  <si>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</si>
  <si>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</si>
  <si>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</si>
  <si>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</si>
  <si>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</si>
  <si>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</si>
  <si>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</si>
  <si>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</si>
  <si>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</si>
  <si>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</si>
  <si>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</si>
  <si>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</si>
  <si>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</si>
  <si>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</si>
  <si>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</si>
  <si>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</si>
  <si>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</si>
  <si>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</si>
  <si>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</si>
  <si>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</si>
  <si>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</si>
  <si>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</si>
  <si>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</si>
  <si>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</si>
  <si>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</si>
  <si>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</si>
  <si>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</si>
  <si>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</si>
  <si>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</si>
  <si>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</si>
  <si>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</si>
  <si>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</si>
  <si>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</si>
  <si>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</si>
  <si>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</si>
  <si>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</si>
  <si>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</si>
  <si>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</si>
  <si>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</si>
  <si>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</si>
  <si>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</si>
  <si>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</si>
  <si>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</si>
  <si>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</si>
  <si>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</si>
  <si>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</si>
  <si>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</si>
  <si>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</si>
  <si>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</si>
  <si>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</si>
  <si>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</si>
  <si>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</si>
  <si>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</si>
  <si>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</si>
  <si>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</si>
  <si>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</si>
  <si>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</si>
  <si>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</si>
  <si>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</si>
  <si>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</si>
  <si>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</si>
  <si>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</si>
  <si>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</si>
  <si>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</si>
  <si>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</si>
  <si>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</si>
  <si>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</si>
  <si>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</si>
  <si>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</si>
  <si>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</si>
  <si>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</si>
  <si>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</si>
  <si>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</si>
  <si>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</si>
  <si>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</si>
  <si>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</si>
  <si>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</si>
  <si>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</si>
  <si>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</si>
  <si>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</si>
  <si>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</si>
  <si>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</si>
  <si>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</si>
  <si>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</si>
  <si>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</si>
  <si>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</si>
  <si>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</si>
  <si>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</si>
  <si>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</si>
  <si>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</si>
  <si>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</si>
  <si>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</si>
  <si>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</si>
  <si>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</si>
  <si>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</si>
  <si>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</si>
  <si>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</si>
  <si>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</si>
  <si>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</si>
  <si>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</si>
  <si>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</si>
  <si>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</si>
  <si>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</si>
  <si>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</si>
  <si>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</si>
  <si>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</si>
  <si>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</si>
  <si>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</si>
  <si>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</si>
  <si>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</si>
  <si>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</si>
  <si>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</si>
  <si>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</si>
  <si>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</si>
  <si>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</si>
  <si>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</si>
  <si>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</si>
  <si>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</si>
  <si>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</si>
  <si>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</si>
  <si>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</si>
  <si>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</si>
  <si>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</si>
  <si>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</si>
  <si>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</si>
  <si>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</si>
  <si>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</si>
  <si>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</si>
  <si>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</si>
  <si>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</si>
  <si>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</si>
  <si>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</si>
  <si>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</si>
  <si>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</si>
  <si>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</si>
  <si>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</si>
  <si>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</si>
  <si>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</si>
  <si>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</si>
  <si>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</si>
  <si>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</si>
  <si>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</si>
  <si>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</si>
  <si>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</si>
  <si>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</si>
  <si>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</si>
  <si>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</si>
  <si>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</si>
  <si>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</si>
  <si>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</si>
  <si>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</si>
  <si>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</si>
  <si>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</si>
  <si>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</si>
  <si>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</si>
  <si>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</si>
  <si>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</si>
  <si>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</si>
  <si>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</si>
  <si>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</si>
  <si>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</si>
  <si>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</si>
  <si>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</si>
  <si>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</si>
  <si>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</si>
  <si>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</si>
  <si>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</si>
  <si>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</si>
  <si>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</si>
  <si>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</si>
  <si>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</si>
  <si>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</si>
  <si>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</si>
  <si>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</si>
  <si>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</si>
  <si>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</si>
  <si>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</si>
  <si>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</si>
  <si>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</si>
  <si>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</si>
  <si>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</si>
  <si>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</si>
  <si>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</si>
  <si>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</si>
  <si>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</si>
  <si>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</si>
  <si>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</si>
  <si>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</si>
  <si>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</si>
  <si>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</si>
  <si>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</si>
  <si>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</si>
  <si>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</si>
  <si>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</si>
  <si>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</si>
  <si>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</si>
  <si>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</si>
  <si>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</si>
  <si>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</si>
  <si>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</si>
  <si>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</si>
  <si>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</si>
  <si>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</si>
  <si>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</si>
  <si>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</si>
  <si>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</si>
  <si>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</si>
  <si>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</si>
  <si>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</si>
  <si>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</si>
  <si>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</si>
  <si>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</si>
  <si>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</si>
  <si>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</si>
  <si>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</si>
  <si>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</si>
  <si>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</si>
  <si>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</si>
  <si>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</si>
  <si>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</si>
  <si>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</si>
  <si>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</si>
  <si>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</si>
  <si>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</si>
  <si>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</si>
  <si>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</si>
  <si>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</si>
  <si>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</si>
  <si>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</si>
  <si>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</si>
  <si>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</si>
  <si>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</si>
  <si>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</si>
  <si>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</si>
  <si>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</si>
  <si>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</si>
  <si>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</si>
  <si>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</si>
  <si>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</si>
  <si>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</si>
  <si>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</si>
  <si>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</si>
  <si>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</si>
  <si>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</si>
  <si>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</si>
  <si>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</si>
  <si>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</si>
  <si>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</si>
  <si>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</si>
  <si>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</si>
  <si>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</si>
  <si>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</si>
  <si>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</si>
  <si>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</si>
  <si>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</si>
  <si>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</si>
  <si>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</si>
  <si>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</si>
  <si>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</si>
  <si>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</si>
  <si>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</si>
  <si>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</si>
  <si>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</si>
  <si>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</si>
  <si>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</si>
  <si>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</si>
  <si>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</si>
  <si>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</si>
  <si>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</si>
  <si>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</si>
  <si>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</si>
  <si>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</si>
  <si>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</si>
  <si>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</si>
  <si>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</si>
  <si>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</si>
  <si>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</si>
  <si>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</si>
  <si>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</si>
  <si>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</si>
  <si>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</si>
  <si>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</si>
  <si>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</si>
  <si>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</si>
  <si>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</si>
  <si>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</si>
  <si>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</si>
  <si>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</si>
  <si>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</si>
  <si>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</si>
  <si>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</si>
  <si>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</si>
  <si>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</si>
  <si>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</si>
  <si>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</si>
  <si>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</si>
  <si>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</si>
  <si>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</si>
  <si>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</si>
  <si>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</si>
  <si>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</si>
  <si>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</si>
  <si>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</si>
  <si>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</si>
  <si>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</si>
  <si>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</si>
  <si>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</si>
  <si>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</si>
  <si>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</si>
  <si>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</si>
  <si>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</si>
  <si>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</si>
  <si>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</si>
  <si>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</si>
  <si>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</si>
  <si>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</si>
  <si>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</si>
  <si>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</si>
  <si>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</si>
  <si>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</si>
  <si>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</si>
  <si>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</si>
  <si>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</si>
  <si>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</si>
  <si>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</si>
  <si>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</si>
  <si>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</si>
  <si>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</si>
  <si>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</si>
  <si>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</si>
  <si>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</si>
  <si>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</si>
  <si>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</si>
  <si>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</si>
  <si>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</si>
  <si>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</si>
  <si>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</si>
  <si>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</si>
  <si>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</si>
  <si>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</si>
  <si>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</si>
  <si>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</si>
  <si>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</si>
  <si>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</si>
  <si>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</si>
  <si>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</si>
  <si>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</si>
  <si>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</si>
  <si>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</si>
  <si>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</si>
  <si>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</si>
  <si>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</si>
  <si>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</si>
  <si>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</si>
  <si>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</si>
  <si>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</si>
  <si>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</si>
  <si>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</si>
  <si>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</si>
  <si>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</si>
  <si>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</si>
  <si>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</si>
  <si>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</si>
  <si>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</si>
  <si>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</si>
  <si>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</si>
  <si>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</si>
  <si>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</si>
  <si>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</si>
  <si>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</si>
  <si>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</si>
  <si>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</si>
  <si>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</si>
  <si>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</si>
  <si>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</si>
  <si>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</si>
  <si>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</si>
  <si>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</si>
  <si>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</si>
  <si>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</si>
  <si>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</si>
  <si>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</si>
  <si>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</si>
  <si>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</si>
  <si>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</si>
  <si>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</si>
  <si>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</si>
  <si>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</si>
  <si>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</si>
  <si>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</si>
  <si>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</si>
  <si>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</si>
  <si>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</si>
  <si>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</si>
  <si>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</si>
  <si>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</si>
  <si>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</si>
  <si>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</si>
  <si>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</si>
  <si>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</si>
  <si>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</si>
  <si>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</si>
  <si>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</si>
  <si>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</si>
  <si>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</si>
  <si>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</si>
  <si>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</si>
  <si>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</si>
  <si>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</si>
  <si>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</si>
  <si>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</si>
  <si>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</si>
  <si>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</si>
  <si>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</si>
  <si>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</si>
  <si>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</si>
  <si>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</si>
  <si>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</si>
  <si>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</si>
  <si>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</si>
  <si>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</si>
  <si>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</si>
  <si>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</si>
  <si>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</si>
  <si>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</si>
  <si>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</si>
  <si>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</si>
  <si>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</si>
  <si>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</si>
  <si>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</si>
  <si>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</si>
  <si>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</si>
  <si>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</si>
  <si>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</si>
  <si>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</si>
  <si>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</si>
  <si>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</si>
  <si>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</si>
  <si>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</si>
  <si>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</si>
  <si>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</si>
  <si>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</si>
  <si>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</si>
  <si>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</si>
  <si>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</si>
  <si>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</si>
  <si>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</si>
  <si>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</si>
  <si>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</si>
  <si>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</si>
  <si>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</si>
  <si>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</si>
  <si>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</si>
  <si>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</si>
  <si>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</si>
  <si>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</si>
  <si>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</si>
  <si>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</si>
  <si>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</si>
  <si>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</si>
  <si>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</si>
  <si>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</si>
  <si>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</si>
  <si>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</si>
  <si>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</si>
  <si>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</si>
  <si>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</si>
  <si>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</si>
  <si>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</si>
  <si>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</si>
  <si>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</si>
  <si>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</si>
  <si>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</si>
  <si>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</si>
  <si>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</si>
  <si>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</si>
  <si>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</si>
  <si>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</si>
  <si>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</si>
  <si>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</si>
  <si>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</si>
  <si>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</si>
  <si>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</si>
  <si>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</si>
  <si>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</si>
  <si>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</si>
  <si>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</si>
  <si>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</si>
  <si>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</si>
  <si>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</si>
  <si>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</si>
  <si>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</si>
  <si>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</si>
  <si>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</si>
  <si>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</si>
  <si>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</si>
  <si>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</si>
  <si>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</si>
  <si>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</si>
  <si>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</si>
  <si>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</si>
  <si>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</si>
  <si>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</si>
  <si>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</si>
  <si>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</si>
  <si>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</si>
  <si>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</si>
  <si>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</si>
  <si>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</si>
  <si>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</si>
  <si>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</si>
  <si>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</si>
  <si>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</si>
  <si>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</si>
  <si>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</si>
  <si>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</si>
  <si>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</si>
  <si>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</si>
  <si>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</si>
  <si>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</si>
  <si>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</si>
  <si>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</si>
  <si>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</si>
  <si>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</si>
  <si>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</si>
  <si>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</si>
  <si>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</si>
  <si>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</si>
  <si>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</si>
  <si>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</si>
  <si>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</si>
  <si>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</si>
  <si>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</si>
  <si>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</si>
  <si>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</si>
  <si>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</si>
  <si>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</si>
  <si>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</si>
  <si>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</si>
  <si>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</si>
  <si>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</si>
  <si>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</si>
  <si>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</si>
  <si>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</si>
  <si>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</si>
  <si>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</si>
  <si>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</si>
  <si>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</si>
  <si>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</si>
  <si>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</si>
  <si>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</si>
  <si>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</si>
  <si>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</si>
  <si>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</si>
  <si>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</si>
  <si>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</si>
  <si>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</si>
  <si>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</si>
  <si>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</si>
  <si>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</si>
  <si>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</si>
  <si>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</si>
  <si>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</si>
  <si>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</si>
  <si>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</si>
  <si>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</si>
  <si>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</si>
  <si>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</si>
  <si>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</si>
  <si>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</si>
  <si>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</si>
  <si>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</si>
  <si>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</si>
  <si>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</si>
  <si>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</si>
  <si>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</si>
  <si>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</si>
  <si>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</si>
  <si>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</si>
  <si>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</si>
  <si>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</si>
  <si>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</si>
  <si>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</si>
  <si>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</si>
  <si>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</si>
  <si>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</si>
  <si>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</si>
  <si>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</si>
  <si>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</si>
  <si>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</si>
  <si>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</si>
  <si>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</si>
  <si>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</si>
  <si>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</si>
  <si>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</si>
  <si>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</si>
  <si>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</si>
  <si>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</si>
  <si>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</si>
  <si>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</si>
  <si>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</si>
  <si>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</si>
  <si>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</si>
  <si>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</si>
  <si>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</si>
  <si>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</si>
  <si>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</si>
  <si>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</si>
  <si>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</si>
  <si>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</si>
  <si>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</si>
  <si>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</si>
  <si>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</si>
  <si>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</si>
  <si>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</si>
  <si>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</si>
  <si>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</si>
  <si>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</si>
  <si>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</si>
  <si>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</si>
  <si>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</si>
  <si>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</si>
  <si>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</si>
  <si>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</si>
  <si>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</si>
  <si>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</si>
  <si>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</si>
  <si>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</si>
  <si>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</si>
  <si>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</si>
  <si>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</si>
  <si>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</si>
  <si>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</si>
  <si>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</si>
  <si>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</si>
  <si>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</si>
  <si>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</si>
  <si>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</si>
  <si>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</si>
  <si>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</si>
  <si>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</si>
  <si>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</si>
  <si>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</si>
  <si>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</si>
  <si>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</si>
  <si>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</si>
  <si>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</si>
  <si>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</si>
  <si>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</si>
  <si>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</si>
  <si>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</si>
  <si>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</si>
  <si>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</si>
  <si>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</si>
  <si>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</si>
  <si>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</si>
  <si>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</si>
  <si>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</si>
  <si>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</si>
  <si>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</si>
  <si>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</si>
  <si>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</si>
  <si>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</si>
  <si>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</si>
  <si>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</si>
  <si>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</si>
  <si>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</si>
  <si>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</si>
  <si>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</si>
  <si>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</si>
  <si>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</si>
  <si>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</si>
  <si>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</si>
  <si>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</si>
  <si>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</si>
  <si>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</si>
  <si>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</si>
  <si>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</si>
  <si>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</si>
  <si>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</si>
  <si>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</si>
  <si>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</si>
  <si>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</si>
  <si>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</si>
  <si>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</si>
  <si>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</si>
  <si>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</si>
  <si>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</si>
  <si>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</si>
  <si>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</si>
  <si>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</si>
  <si>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</si>
  <si>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</si>
  <si>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</si>
  <si>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</si>
  <si>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</si>
  <si>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</si>
  <si>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</si>
  <si>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</si>
  <si>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</si>
  <si>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</si>
  <si>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</si>
  <si>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</si>
  <si>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</si>
  <si>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</si>
  <si>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</si>
  <si>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</si>
  <si>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</si>
  <si>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</si>
  <si>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</si>
  <si>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</si>
  <si>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</si>
  <si>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</si>
  <si>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</si>
  <si>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</si>
  <si>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</si>
  <si>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</si>
  <si>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</si>
  <si>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</si>
  <si>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</si>
  <si>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</si>
  <si>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</si>
  <si>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</si>
  <si>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</si>
  <si>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</si>
  <si>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</si>
  <si>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</si>
  <si>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</si>
  <si>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</si>
  <si>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</si>
  <si>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</si>
  <si>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</si>
  <si>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</si>
  <si>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</si>
  <si>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</si>
  <si>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</si>
  <si>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</si>
  <si>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</si>
  <si>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</si>
  <si>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</si>
  <si>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</si>
  <si>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</si>
  <si>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</si>
  <si>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</si>
  <si>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</si>
  <si>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</si>
  <si>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</si>
  <si>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</si>
  <si>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</si>
  <si>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</si>
  <si>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</si>
  <si>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</si>
  <si>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</si>
  <si>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</si>
  <si>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</si>
  <si>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</si>
  <si>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</si>
  <si>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</si>
  <si>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</si>
  <si>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</si>
  <si>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</si>
  <si>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</si>
  <si>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</si>
  <si>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</si>
  <si>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</si>
  <si>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</si>
  <si>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</si>
  <si>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</si>
  <si>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</si>
  <si>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</si>
  <si>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</si>
  <si>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</si>
  <si>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</si>
  <si>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</si>
  <si>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</si>
  <si>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</si>
  <si>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</si>
  <si>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</si>
  <si>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</si>
  <si>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</si>
  <si>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</si>
  <si>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</si>
  <si>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</si>
  <si>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</si>
  <si>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</si>
  <si>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</si>
  <si>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</si>
  <si>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</si>
  <si>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</si>
  <si>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</si>
  <si>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</si>
  <si>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</si>
  <si>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</si>
  <si>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</si>
  <si>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</si>
  <si>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</si>
  <si>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</si>
  <si>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</si>
  <si>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</si>
  <si>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</si>
  <si>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</si>
  <si>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</si>
  <si>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</si>
  <si>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</si>
  <si>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</si>
  <si>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</si>
  <si>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</si>
  <si>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</si>
  <si>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</si>
  <si>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</si>
  <si>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</si>
  <si>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</si>
  <si>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</si>
  <si>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</si>
  <si>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</si>
  <si>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</si>
  <si>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</si>
  <si>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</si>
  <si>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</si>
  <si>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</si>
  <si>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</si>
  <si>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</si>
  <si>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</si>
  <si>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</si>
  <si>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</si>
  <si>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</si>
  <si>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</si>
  <si>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</si>
  <si>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</si>
  <si>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</si>
  <si>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</si>
  <si>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</si>
  <si>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</si>
  <si>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</si>
  <si>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</si>
  <si>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</si>
  <si>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</si>
  <si>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</si>
  <si>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</si>
  <si>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</si>
  <si>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</si>
  <si>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</si>
  <si>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</si>
  <si>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</si>
  <si>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</si>
  <si>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</si>
  <si>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</si>
  <si>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</si>
  <si>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</si>
  <si>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</si>
  <si>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</si>
  <si>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</si>
  <si>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</si>
  <si>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</si>
  <si>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</si>
  <si>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</si>
  <si>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</si>
  <si>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</si>
  <si>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</si>
  <si>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</si>
  <si>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</si>
  <si>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</si>
  <si>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</si>
  <si>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</si>
  <si>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</si>
  <si>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</si>
  <si>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</si>
  <si>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</si>
  <si>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</si>
  <si>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</si>
  <si>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</si>
  <si>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</si>
  <si>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</si>
  <si>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</si>
  <si>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</si>
  <si>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</si>
  <si>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</si>
  <si>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</si>
  <si>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</si>
  <si>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</si>
  <si>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</si>
  <si>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</si>
  <si>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</si>
  <si>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</si>
  <si>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</si>
  <si>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</si>
  <si>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</si>
  <si>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</si>
  <si>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</si>
  <si>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</si>
  <si>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</si>
  <si>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</si>
  <si>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</si>
  <si>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</si>
  <si>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</si>
  <si>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</si>
  <si>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</si>
  <si>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</si>
  <si>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</si>
  <si>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</si>
  <si>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</si>
  <si>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</si>
  <si>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</si>
  <si>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</si>
  <si>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</si>
  <si>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</si>
  <si>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</si>
  <si>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</si>
  <si>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</si>
  <si>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</si>
  <si>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</si>
  <si>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</si>
  <si>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</si>
  <si>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</si>
  <si>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</si>
  <si>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</si>
  <si>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</si>
  <si>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</si>
  <si>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</si>
  <si>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</si>
  <si>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</si>
  <si>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</si>
  <si>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</si>
  <si>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</si>
  <si>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</si>
  <si>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</si>
  <si>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</si>
  <si>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</si>
  <si>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</si>
  <si>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</si>
  <si>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</si>
  <si>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</si>
  <si>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</si>
  <si>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</si>
  <si>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</si>
  <si>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</si>
  <si>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</si>
  <si>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</si>
  <si>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</si>
  <si>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</si>
  <si>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</si>
  <si>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</si>
  <si>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</si>
  <si>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</si>
  <si>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</si>
  <si>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</si>
  <si>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</si>
  <si>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</si>
  <si>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</si>
  <si>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</si>
  <si>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</si>
  <si>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</si>
  <si>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</si>
  <si>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</si>
  <si>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</si>
  <si>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</si>
  <si>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</si>
  <si>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</si>
  <si>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</si>
  <si>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</si>
  <si>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</si>
  <si>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</si>
  <si>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</si>
  <si>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</si>
  <si>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</si>
  <si>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</si>
  <si>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</si>
  <si>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</si>
  <si>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</si>
  <si>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</si>
  <si>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</si>
  <si>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</si>
  <si>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</si>
  <si>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</si>
  <si>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</si>
  <si>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</si>
  <si>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</si>
  <si>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</si>
  <si>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</si>
  <si>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</si>
  <si>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</si>
  <si>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</si>
  <si>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</si>
  <si>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</si>
  <si>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</si>
  <si>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</si>
  <si>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</si>
  <si>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</si>
  <si>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</si>
  <si>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</si>
  <si>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</si>
  <si>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</si>
  <si>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</si>
  <si>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</si>
  <si>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</si>
  <si>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</si>
  <si>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</si>
  <si>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</si>
  <si>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</si>
  <si>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</si>
  <si>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</si>
  <si>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</si>
  <si>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</si>
  <si>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</si>
  <si>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</si>
  <si>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</si>
  <si>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</si>
  <si>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</si>
  <si>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</si>
  <si>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</si>
  <si>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</si>
  <si>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</si>
  <si>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</si>
  <si>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</si>
  <si>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</si>
  <si>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</si>
  <si>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</si>
  <si>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</si>
  <si>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</si>
  <si>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</si>
  <si>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</si>
  <si>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</si>
  <si>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</si>
  <si>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</si>
  <si>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</si>
  <si>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</si>
  <si>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</si>
  <si>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</si>
  <si>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</si>
  <si>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</si>
  <si>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</si>
  <si>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</si>
  <si>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</si>
  <si>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</si>
  <si>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</si>
  <si>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</si>
  <si>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</si>
  <si>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</si>
  <si>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</si>
  <si>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</si>
  <si>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</si>
  <si>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</si>
  <si>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</si>
  <si>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</si>
  <si>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</si>
  <si>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</si>
  <si>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</si>
  <si>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</si>
  <si>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</si>
  <si>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</si>
  <si>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</si>
  <si>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</si>
  <si>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</si>
  <si>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</si>
  <si>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</si>
  <si>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</si>
  <si>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</si>
  <si>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</si>
  <si>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</si>
  <si>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</si>
  <si>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</si>
  <si>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</si>
  <si>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</si>
  <si>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</si>
  <si>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</si>
  <si>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</si>
  <si>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</si>
  <si>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</si>
  <si>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</si>
  <si>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</si>
  <si>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</si>
  <si>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</si>
  <si>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</si>
  <si>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</si>
  <si>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</si>
  <si>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</si>
  <si>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</si>
  <si>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</si>
  <si>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</si>
  <si>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</si>
  <si>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</si>
  <si>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</si>
  <si>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</si>
  <si>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</si>
  <si>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</si>
  <si>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</si>
  <si>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</si>
  <si>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</si>
  <si>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</si>
  <si>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</si>
  <si>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</si>
  <si>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</si>
  <si>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</si>
  <si>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</si>
  <si>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</si>
  <si>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</si>
  <si>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</si>
  <si>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</si>
  <si>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</si>
  <si>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</si>
  <si>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</si>
  <si>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</si>
  <si>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</si>
  <si>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</si>
  <si>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</si>
  <si>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</si>
  <si>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</si>
  <si>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</si>
  <si>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</si>
  <si>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</si>
  <si>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</si>
  <si>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</si>
  <si>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</si>
  <si>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</si>
  <si>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</si>
  <si>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</si>
  <si>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</si>
  <si>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</si>
  <si>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</si>
  <si>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</si>
  <si>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</si>
  <si>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</si>
  <si>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</si>
  <si>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</si>
  <si>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</si>
  <si>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</si>
  <si>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</si>
  <si>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</si>
  <si>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</si>
  <si>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</si>
  <si>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</si>
  <si>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</si>
  <si>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</si>
  <si>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</si>
  <si>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</si>
  <si>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</si>
  <si>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</si>
  <si>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</si>
  <si>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</si>
  <si>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</si>
  <si>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</si>
  <si>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</si>
  <si>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</si>
  <si>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</si>
  <si>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</si>
  <si>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</si>
  <si>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</si>
  <si>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</si>
  <si>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</si>
  <si>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</si>
  <si>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</si>
  <si>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</si>
  <si>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</si>
  <si>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</si>
  <si>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</si>
  <si>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</si>
  <si>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</si>
  <si>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</si>
  <si>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</si>
  <si>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</si>
  <si>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</si>
  <si>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</si>
  <si>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</si>
  <si>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</si>
  <si>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</si>
  <si>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</si>
  <si>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</si>
  <si>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</si>
  <si>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</si>
  <si>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</si>
  <si>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</si>
  <si>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</si>
  <si>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</si>
  <si>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</si>
  <si>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</si>
  <si>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</si>
  <si>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</si>
  <si>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</si>
  <si>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</si>
  <si>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</si>
  <si>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</si>
  <si>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</si>
  <si>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</si>
  <si>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</si>
  <si>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</si>
  <si>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</si>
  <si>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</si>
  <si>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</si>
  <si>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</si>
  <si>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</si>
  <si>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</si>
  <si>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</si>
  <si>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</si>
  <si>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</si>
  <si>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</si>
  <si>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</si>
  <si>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</si>
  <si>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</si>
  <si>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</si>
  <si>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</si>
  <si>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</si>
  <si>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</si>
  <si>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</si>
  <si>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</si>
  <si>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</si>
  <si>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</si>
  <si>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</si>
  <si>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</si>
  <si>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</si>
  <si>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</si>
  <si>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</si>
  <si>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</si>
  <si>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</si>
  <si>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</si>
  <si>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</si>
  <si>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</si>
  <si>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</si>
  <si>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</si>
  <si>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</si>
  <si>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</si>
  <si>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</si>
  <si>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</si>
  <si>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</si>
  <si>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</si>
  <si>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</si>
  <si>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</si>
  <si>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</si>
  <si>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</si>
  <si>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</si>
  <si>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</si>
  <si>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</si>
  <si>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</si>
  <si>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</si>
  <si>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</si>
  <si>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</si>
  <si>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</si>
  <si>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</si>
  <si>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</si>
  <si>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</si>
  <si>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</si>
  <si>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</si>
  <si>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</si>
  <si>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</si>
  <si>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</si>
  <si>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</si>
  <si>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</si>
  <si>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</si>
  <si>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</si>
  <si>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</si>
  <si>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</si>
  <si>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</si>
  <si>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</si>
  <si>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</si>
  <si>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</si>
  <si>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</si>
  <si>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</si>
  <si>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</si>
  <si>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</si>
  <si>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</si>
  <si>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</si>
  <si>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</si>
  <si>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</si>
  <si>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</si>
  <si>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</si>
  <si>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</si>
  <si>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</si>
  <si>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</si>
  <si>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</si>
  <si>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</si>
  <si>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</si>
  <si>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</si>
  <si>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</si>
  <si>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</si>
  <si>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</si>
  <si>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</si>
  <si>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</si>
  <si>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</si>
  <si>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</si>
  <si>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</si>
  <si>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</si>
  <si>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</si>
  <si>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</si>
  <si>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</si>
  <si>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</si>
  <si>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</si>
  <si>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</si>
  <si>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</si>
  <si>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</si>
  <si>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</si>
  <si>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</si>
  <si>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</si>
  <si>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</si>
  <si>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</si>
  <si>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</si>
  <si>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</si>
  <si>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</si>
  <si>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</si>
  <si>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</si>
  <si>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</si>
  <si>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</si>
  <si>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</si>
  <si>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</si>
  <si>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</si>
  <si>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</si>
  <si>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</si>
  <si>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</si>
  <si>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</si>
  <si>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</si>
  <si>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</si>
  <si>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</si>
  <si>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</si>
  <si>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</si>
  <si>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</si>
  <si>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</si>
  <si>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</si>
  <si>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</si>
  <si>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</si>
  <si>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</si>
  <si>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</si>
  <si>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</si>
  <si>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</si>
  <si>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</si>
  <si>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</si>
  <si>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</si>
  <si>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</si>
  <si>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</si>
  <si>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</si>
  <si>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</si>
  <si>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</si>
  <si>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</si>
  <si>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</si>
  <si>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</si>
  <si>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</si>
  <si>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</si>
  <si>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</si>
  <si>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</si>
  <si>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</si>
  <si>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</si>
  <si>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</si>
  <si>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</si>
  <si>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</si>
  <si>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</si>
  <si>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</si>
  <si>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</si>
  <si>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</si>
  <si>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</si>
  <si>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</si>
  <si>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</si>
  <si>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</si>
  <si>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</si>
  <si>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</si>
  <si>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</si>
  <si>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</si>
  <si>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</si>
  <si>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</si>
  <si>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</si>
  <si>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</si>
  <si>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</si>
  <si>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</si>
  <si>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</si>
  <si>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</si>
  <si>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</si>
  <si>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</si>
  <si>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</si>
  <si>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</si>
  <si>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</si>
  <si>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</si>
  <si>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</si>
  <si>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</si>
  <si>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</si>
  <si>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</si>
  <si>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</si>
  <si>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</si>
  <si>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</si>
  <si>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</si>
  <si>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</si>
  <si>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</si>
  <si>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</si>
  <si>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</si>
  <si>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</si>
  <si>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</si>
  <si>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</si>
  <si>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</si>
  <si>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</si>
  <si>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</si>
  <si>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</si>
  <si>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</si>
  <si>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</si>
  <si>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</si>
  <si>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</si>
  <si>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</si>
  <si>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</si>
  <si>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</si>
  <si>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</si>
  <si>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</si>
  <si>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</si>
  <si>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</si>
  <si>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</si>
  <si>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</si>
  <si>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</si>
  <si>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</si>
  <si>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</si>
  <si>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</si>
  <si>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</si>
  <si>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</si>
  <si>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</si>
  <si>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</si>
  <si>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</si>
  <si>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</si>
  <si>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</si>
  <si>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</si>
  <si>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</si>
  <si>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</si>
  <si>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</si>
  <si>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</si>
  <si>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</si>
  <si>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</si>
  <si>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</si>
  <si>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</si>
  <si>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</si>
  <si>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</si>
  <si>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</si>
  <si>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</si>
  <si>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</si>
  <si>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</si>
  <si>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</si>
  <si>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</si>
  <si>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</si>
  <si>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</si>
  <si>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</si>
  <si>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</si>
  <si>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</si>
  <si>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</si>
  <si>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</si>
  <si>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</si>
  <si>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</si>
  <si>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</si>
  <si>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</si>
  <si>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</si>
  <si>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</si>
  <si>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</si>
  <si>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</si>
  <si>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</si>
  <si>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</si>
  <si>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</si>
  <si>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</si>
  <si>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</si>
  <si>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</si>
  <si>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</si>
  <si>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</si>
  <si>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</si>
  <si>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</si>
  <si>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</si>
  <si>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</si>
  <si>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</si>
  <si>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</si>
  <si>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</si>
  <si>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</si>
  <si>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</si>
  <si>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</si>
  <si>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</si>
  <si>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</si>
  <si>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</si>
  <si>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</si>
  <si>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</si>
  <si>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</si>
  <si>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</si>
  <si>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</si>
  <si>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</si>
  <si>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</si>
  <si>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</si>
  <si>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</si>
  <si>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</si>
  <si>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</si>
  <si>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</si>
  <si>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</si>
  <si>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</si>
  <si>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</si>
  <si>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</si>
  <si>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</si>
  <si>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</si>
  <si>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</si>
  <si>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</si>
  <si>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</si>
  <si>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</si>
  <si>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</si>
  <si>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</si>
  <si>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</si>
  <si>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</si>
  <si>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</si>
  <si>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</si>
  <si>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</si>
  <si>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</si>
  <si>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</si>
  <si>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</si>
  <si>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</si>
  <si>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</si>
  <si>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</si>
  <si>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</si>
  <si>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</si>
  <si>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</si>
  <si>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</si>
  <si>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</si>
  <si>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</si>
  <si>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</si>
  <si>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</si>
  <si>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</si>
  <si>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</si>
  <si>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</si>
  <si>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</si>
  <si>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</si>
  <si>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</si>
  <si>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</si>
  <si>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</si>
  <si>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</si>
  <si>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</si>
  <si>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</si>
  <si>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</si>
  <si>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</si>
  <si>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</si>
  <si>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</si>
  <si>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</si>
  <si>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</si>
  <si>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</si>
  <si>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</si>
  <si>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</si>
  <si>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</si>
  <si>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</si>
  <si>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</si>
  <si>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</si>
  <si>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</si>
  <si>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</si>
  <si>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</si>
  <si>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</si>
  <si>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</si>
  <si>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</si>
  <si>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</si>
  <si>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</si>
  <si>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</si>
  <si>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</si>
  <si>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</si>
  <si>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</si>
  <si>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</si>
  <si>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</si>
  <si>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</si>
  <si>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</si>
  <si>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</si>
  <si>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</si>
  <si>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</si>
  <si>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</si>
  <si>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</si>
  <si>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</si>
  <si>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</si>
  <si>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</si>
  <si>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</si>
  <si>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</si>
  <si>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</si>
  <si>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</si>
  <si>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</si>
  <si>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</si>
  <si>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</si>
  <si>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</si>
  <si>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</si>
  <si>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</si>
  <si>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</si>
  <si>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</si>
  <si>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</si>
  <si>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</si>
  <si>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</si>
  <si>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</si>
  <si>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</si>
  <si>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</si>
  <si>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</si>
  <si>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</si>
  <si>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</si>
  <si>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</si>
  <si>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</si>
  <si>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</si>
  <si>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</si>
  <si>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</si>
  <si>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</si>
  <si>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</si>
  <si>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</si>
  <si>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</si>
  <si>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</si>
  <si>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</si>
  <si>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</si>
  <si>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</si>
  <si>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</si>
  <si>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</si>
  <si>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橋口　浩太</t>
    <rPh sb="0" eb="2">
      <t>ハシグティ</t>
    </rPh>
    <rPh sb="3" eb="5">
      <t>コウタ</t>
    </rPh>
    <phoneticPr fontId="1"/>
  </si>
  <si>
    <t>代表取締役</t>
    <rPh sb="0" eb="5">
      <t>ダイヒョウトル</t>
    </rPh>
    <phoneticPr fontId="1"/>
  </si>
  <si>
    <t>２　法人</t>
  </si>
  <si>
    <t>５　営利法人</t>
  </si>
  <si>
    <t>かぶしきかいしゃ　はなのみ</t>
    <phoneticPr fontId="1"/>
  </si>
  <si>
    <t>株式会社　花実</t>
    <rPh sb="0" eb="4">
      <t>📈</t>
    </rPh>
    <rPh sb="5" eb="7">
      <t>ハナミ</t>
    </rPh>
    <phoneticPr fontId="1"/>
  </si>
  <si>
    <t>302001050394</t>
    <phoneticPr fontId="1"/>
  </si>
  <si>
    <t>神奈川県横浜市港南区日野南5丁目42-2</t>
    <rPh sb="0" eb="7">
      <t>カナガワ</t>
    </rPh>
    <rPh sb="7" eb="10">
      <t>コウナn</t>
    </rPh>
    <rPh sb="10" eb="13">
      <t>ヒノ</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</si>
  <si>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</si>
  <si>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</si>
  <si>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</si>
  <si>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</si>
  <si>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</si>
  <si>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</si>
  <si>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</si>
  <si>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橋口　浩太</t>
    <rPh sb="0" eb="5">
      <t xml:space="preserve">ハシ </t>
    </rPh>
    <phoneticPr fontId="1"/>
  </si>
  <si>
    <t>代表取締役</t>
    <rPh sb="0" eb="5">
      <t>ダイヒョウ</t>
    </rPh>
    <phoneticPr fontId="1"/>
  </si>
  <si>
    <t>港南台</t>
    <rPh sb="0" eb="3">
      <t>コウナn</t>
    </rPh>
    <phoneticPr fontId="1"/>
  </si>
  <si>
    <t>鈴木　和慎</t>
    <rPh sb="0" eb="2">
      <t>スズキ</t>
    </rPh>
    <rPh sb="3" eb="5">
      <t>ワシn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</si>
  <si>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</si>
  <si>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</si>
  <si>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</si>
  <si>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</si>
  <si>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</si>
  <si>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</si>
  <si>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</si>
  <si>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</si>
  <si>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１　全室個室（縁故者個室含む）</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</si>
  <si>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</si>
  <si>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</si>
  <si>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</si>
  <si>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</si>
  <si>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</si>
  <si>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</si>
  <si>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</si>
  <si>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</si>
  <si>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</si>
  <si>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3">
      <t>ヨコハマ</t>
    </rPh>
    <rPh sb="3" eb="5">
      <t>サカエク</t>
    </rPh>
    <rPh sb="5" eb="8">
      <t>イイジマ</t>
    </rPh>
    <phoneticPr fontId="1"/>
  </si>
  <si>
    <t>内科・小児科</t>
    <rPh sb="0" eb="2">
      <t>ナイカ</t>
    </rPh>
    <phoneticPr fontId="1"/>
  </si>
  <si>
    <t>江口医院</t>
    <rPh sb="0" eb="1">
      <t>エグティ</t>
    </rPh>
    <phoneticPr fontId="1"/>
  </si>
  <si>
    <t>横浜市栄区飯島町1413</t>
    <rPh sb="0" eb="1">
      <t>ヨコハマ</t>
    </rPh>
    <phoneticPr fontId="1"/>
  </si>
  <si>
    <t>川平デンタルクリニック</t>
    <rPh sb="0" eb="2">
      <t>カワヒラ</t>
    </rPh>
    <phoneticPr fontId="1"/>
  </si>
  <si>
    <t>横浜市磯子区杉田2-1-7</t>
    <rPh sb="0" eb="3">
      <t>ヨコハマセィ</t>
    </rPh>
    <rPh sb="3" eb="6">
      <t>イソゴ</t>
    </rPh>
    <rPh sb="6" eb="8">
      <t xml:space="preserve">スギタ「 </t>
    </rPh>
    <phoneticPr fontId="1"/>
  </si>
  <si>
    <t>入居者の医療相談・定期検診等</t>
    <rPh sb="0" eb="1">
      <t>ニュウキョ</t>
    </rPh>
    <rPh sb="4" eb="8">
      <t>イリョウ</t>
    </rPh>
    <rPh sb="9" eb="14">
      <t>テイキ</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</si>
  <si>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</si>
  <si>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</si>
  <si>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</si>
  <si>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</si>
  <si>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ヘルパー２級</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</si>
  <si>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</si>
  <si>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</si>
  <si>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</si>
  <si>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</si>
  <si>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</si>
  <si>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</si>
  <si>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</si>
  <si>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</si>
  <si>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</si>
  <si>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</si>
  <si>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横浜市福祉局高齢施設課</t>
    <rPh sb="0" eb="6">
      <t>ヨコハマ</t>
    </rPh>
    <rPh sb="6" eb="11">
      <t>コウレイ</t>
    </rPh>
    <phoneticPr fontId="1"/>
  </si>
  <si>
    <t>671</t>
    <phoneticPr fontId="1"/>
  </si>
  <si>
    <t>4117</t>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</si>
  <si>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</si>
  <si>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</si>
  <si>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</si>
  <si>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4">
      <t xml:space="preserve">アサギ </t>
    </rPh>
    <rPh sb="4" eb="7">
      <t>j</t>
    </rPh>
    <phoneticPr fontId="1"/>
  </si>
  <si>
    <t>１　入居希望者に公開</t>
  </si>
  <si>
    <t>３　公開していない</t>
  </si>
  <si>
    <t>ゆうりょうろうじんほーむ　はなのみ　かみごう</t>
    <phoneticPr fontId="1"/>
  </si>
  <si>
    <t>有料老人ホーム　花実　上郷</t>
    <rPh sb="0" eb="4">
      <t>ユウリョウ</t>
    </rPh>
    <rPh sb="8" eb="10">
      <t>ハナミ</t>
    </rPh>
    <rPh sb="11" eb="13">
      <t>カミゴウ</t>
    </rPh>
    <phoneticPr fontId="1"/>
  </si>
  <si>
    <t>神奈川県横浜市栄区上郷町664-4</t>
    <rPh sb="0" eb="7">
      <t>カナガワ</t>
    </rPh>
    <rPh sb="7" eb="9">
      <t>サカエ</t>
    </rPh>
    <rPh sb="9" eb="12">
      <t>カミゴウ</t>
    </rPh>
    <phoneticPr fontId="1"/>
  </si>
  <si>
    <t>JR港南台駅より庄戸行きバス乗車、山手学院停留所より徒歩2分</t>
    <phoneticPr fontId="1"/>
  </si>
  <si>
    <t>895</t>
    <phoneticPr fontId="1"/>
  </si>
  <si>
    <t>2730</t>
    <phoneticPr fontId="1"/>
  </si>
  <si>
    <t>朝日デイハウス港南台</t>
    <rPh sb="0" eb="2">
      <t>アサ</t>
    </rPh>
    <phoneticPr fontId="1"/>
  </si>
  <si>
    <t>ヘルパーステーション　花実</t>
    <rPh sb="11" eb="13">
      <t>ハナミ</t>
    </rPh>
    <phoneticPr fontId="1"/>
  </si>
  <si>
    <t>横浜市港南区日野南５−42-2</t>
    <phoneticPr fontId="1"/>
  </si>
  <si>
    <t>1,500円〜　2,000円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</si>
</sst>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4" sqref="L4:M4"/>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20.100000000000001" customHeight="1">
      <c r="B15" s="142" t="s">
        <v>498</v>
      </c>
      <c r="C15" s="76"/>
      <c r="D15" s="76"/>
      <c r="E15" s="77"/>
      <c r="F15" s="95" t="s">
        <v>499</v>
      </c>
      <c r="G15" s="95"/>
      <c r="H15" s="95"/>
      <c r="I15" s="95"/>
      <c r="J15" s="78" t="s">
        <v>2358</v>
      </c>
      <c r="K15" s="79"/>
      <c r="L15" s="79"/>
      <c r="M15" s="79"/>
      <c r="N15" s="79"/>
      <c r="O15" s="79"/>
      <c r="P15" s="80"/>
    </row>
    <row r="16" spans="1:20" ht="20.100000000000001"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234</v>
      </c>
      <c r="H17" s="35" t="s">
        <v>468</v>
      </c>
      <c r="I17" s="32">
        <v>55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2006</v>
      </c>
      <c r="G26" s="167"/>
      <c r="H26" s="35" t="s">
        <v>465</v>
      </c>
      <c r="I26" s="167">
        <v>12</v>
      </c>
      <c r="J26" s="167"/>
      <c r="K26" s="35" t="s">
        <v>466</v>
      </c>
      <c r="L26" s="167">
        <v>15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2596</v>
      </c>
      <c r="I31" s="190"/>
      <c r="J31" s="190"/>
      <c r="K31" s="190"/>
      <c r="L31" s="190"/>
      <c r="M31" s="190"/>
      <c r="N31" s="190"/>
      <c r="O31" s="190"/>
      <c r="P31" s="191"/>
      <c r="S31" s="15" t="str">
        <f>IF(H31="","未記入","")</f>
        <v/>
      </c>
    </row>
    <row r="32" spans="1:20" ht="39" customHeight="1">
      <c r="B32" s="134"/>
      <c r="C32" s="121"/>
      <c r="D32" s="121"/>
      <c r="E32" s="122"/>
      <c r="F32" s="157" t="s">
        <v>2597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247</v>
      </c>
      <c r="H33" s="35" t="s">
        <v>468</v>
      </c>
      <c r="I33" s="32">
        <v>13</v>
      </c>
      <c r="J33" s="107"/>
      <c r="K33" s="107"/>
      <c r="L33" s="107"/>
      <c r="M33" s="107"/>
      <c r="N33" s="107"/>
      <c r="O33" s="107"/>
      <c r="P33" s="172"/>
      <c r="S33" s="15" t="str">
        <f>IF(OR(G33="",I33=""),"未記入","")</f>
        <v/>
      </c>
    </row>
    <row r="34" spans="2:20" ht="58.5" customHeight="1">
      <c r="B34" s="134"/>
      <c r="C34" s="121"/>
      <c r="D34" s="121"/>
      <c r="E34" s="122"/>
      <c r="F34" s="96" t="s">
        <v>2598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2600</v>
      </c>
      <c r="M43" s="35" t="s">
        <v>468</v>
      </c>
      <c r="N43" s="11" t="s">
        <v>2601</v>
      </c>
      <c r="O43" s="136"/>
      <c r="P43" s="137"/>
      <c r="S43" s="15" t="str">
        <f>IF(OR(J43="",L43="",N43=""),"未記入","")</f>
        <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2546</v>
      </c>
      <c r="K48" s="87"/>
      <c r="L48" s="87"/>
      <c r="M48" s="87"/>
      <c r="N48" s="87"/>
      <c r="O48" s="78"/>
      <c r="P48" s="88"/>
    </row>
    <row r="49" spans="1:20" ht="20.100000000000001" customHeight="1">
      <c r="B49" s="153"/>
      <c r="C49" s="95"/>
      <c r="D49" s="95"/>
      <c r="E49" s="95"/>
      <c r="F49" s="95" t="s">
        <v>18</v>
      </c>
      <c r="G49" s="95"/>
      <c r="H49" s="95"/>
      <c r="I49" s="95"/>
      <c r="J49" s="87" t="s">
        <v>2547</v>
      </c>
      <c r="K49" s="87"/>
      <c r="L49" s="87"/>
      <c r="M49" s="87"/>
      <c r="N49" s="87"/>
      <c r="O49" s="78"/>
      <c r="P49" s="88"/>
    </row>
    <row r="50" spans="1:20" ht="20.100000000000001" customHeight="1">
      <c r="B50" s="195" t="s">
        <v>28</v>
      </c>
      <c r="C50" s="196"/>
      <c r="D50" s="196"/>
      <c r="E50" s="196"/>
      <c r="F50" s="196"/>
      <c r="G50" s="196"/>
      <c r="H50" s="196"/>
      <c r="I50" s="196"/>
      <c r="J50" s="166">
        <v>1975</v>
      </c>
      <c r="K50" s="167"/>
      <c r="L50" s="35" t="s">
        <v>465</v>
      </c>
      <c r="M50" s="61">
        <v>11</v>
      </c>
      <c r="N50" s="35" t="s">
        <v>466</v>
      </c>
      <c r="O50" s="61">
        <v>26</v>
      </c>
      <c r="P50" s="37" t="s">
        <v>467</v>
      </c>
      <c r="S50" s="15" t="str">
        <f>IF(OR(J50="",M50="",O50=""),"未記入","")</f>
        <v/>
      </c>
    </row>
    <row r="51" spans="1:20" ht="20.100000000000001" customHeight="1" thickBot="1">
      <c r="B51" s="197" t="s">
        <v>29</v>
      </c>
      <c r="C51" s="198"/>
      <c r="D51" s="198"/>
      <c r="E51" s="198"/>
      <c r="F51" s="198"/>
      <c r="G51" s="198"/>
      <c r="H51" s="198"/>
      <c r="I51" s="198"/>
      <c r="J51" s="199">
        <v>2011</v>
      </c>
      <c r="K51" s="200"/>
      <c r="L51" s="36" t="s">
        <v>465</v>
      </c>
      <c r="M51" s="62">
        <v>2</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126</v>
      </c>
      <c r="H61" s="148"/>
      <c r="I61" s="148"/>
      <c r="J61" s="148"/>
      <c r="K61" s="216"/>
      <c r="L61" s="215" t="s">
        <v>496</v>
      </c>
      <c r="M61" s="203"/>
      <c r="N61" s="203"/>
      <c r="O61" s="203"/>
      <c r="P61" s="217"/>
    </row>
    <row r="62" spans="1:20" ht="20.100000000000001" customHeight="1">
      <c r="B62" s="153"/>
      <c r="C62" s="95"/>
      <c r="D62" s="81" t="s">
        <v>39</v>
      </c>
      <c r="E62" s="82"/>
      <c r="F62" s="119"/>
      <c r="G62" s="87" t="s">
        <v>2549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2550</v>
      </c>
      <c r="L65" s="79"/>
      <c r="M65" s="79"/>
      <c r="N65" s="79"/>
      <c r="O65" s="79"/>
      <c r="P65" s="80"/>
    </row>
    <row r="66" spans="2:16" ht="20.100000000000001" customHeight="1">
      <c r="B66" s="153"/>
      <c r="C66" s="95"/>
      <c r="D66" s="206"/>
      <c r="E66" s="139"/>
      <c r="F66" s="140"/>
      <c r="G66" s="218"/>
      <c r="H66" s="81" t="s">
        <v>420</v>
      </c>
      <c r="I66" s="82"/>
      <c r="J66" s="119"/>
      <c r="K66" s="78" t="s">
        <v>2551</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2</v>
      </c>
      <c r="N68" s="39" t="s">
        <v>466</v>
      </c>
      <c r="O68" s="61">
        <v>9</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2027</v>
      </c>
      <c r="L70" s="39" t="s">
        <v>465</v>
      </c>
      <c r="M70" s="61">
        <v>2</v>
      </c>
      <c r="N70" s="39" t="s">
        <v>466</v>
      </c>
      <c r="O70" s="61">
        <v>8</v>
      </c>
      <c r="P70" s="40" t="s">
        <v>467</v>
      </c>
    </row>
    <row r="71" spans="2:16" ht="20.100000000000001" customHeight="1">
      <c r="B71" s="153"/>
      <c r="C71" s="95"/>
      <c r="D71" s="120"/>
      <c r="E71" s="121"/>
      <c r="F71" s="122"/>
      <c r="G71" s="219"/>
      <c r="H71" s="76" t="s">
        <v>421</v>
      </c>
      <c r="I71" s="76"/>
      <c r="J71" s="77"/>
      <c r="K71" s="78" t="s">
        <v>2550</v>
      </c>
      <c r="L71" s="79"/>
      <c r="M71" s="79"/>
      <c r="N71" s="79"/>
      <c r="O71" s="79"/>
      <c r="P71" s="80"/>
    </row>
    <row r="72" spans="2:16" ht="20.100000000000001" customHeight="1">
      <c r="B72" s="434" t="s">
        <v>2355</v>
      </c>
      <c r="C72" s="435"/>
      <c r="D72" s="81" t="s">
        <v>40</v>
      </c>
      <c r="E72" s="82"/>
      <c r="F72" s="119"/>
      <c r="G72" s="135" t="s">
        <v>41</v>
      </c>
      <c r="H72" s="136"/>
      <c r="I72" s="136"/>
      <c r="J72" s="232"/>
      <c r="K72" s="78">
        <v>75</v>
      </c>
      <c r="L72" s="79"/>
      <c r="M72" s="79"/>
      <c r="N72" s="76" t="s">
        <v>471</v>
      </c>
      <c r="O72" s="76"/>
      <c r="P72" s="201"/>
    </row>
    <row r="73" spans="2:16" ht="20.100000000000001" customHeight="1">
      <c r="B73" s="436"/>
      <c r="C73" s="437"/>
      <c r="D73" s="120"/>
      <c r="E73" s="121"/>
      <c r="F73" s="122"/>
      <c r="G73" s="196" t="s">
        <v>42</v>
      </c>
      <c r="H73" s="196"/>
      <c r="I73" s="196"/>
      <c r="J73" s="196"/>
      <c r="K73" s="78">
        <v>75</v>
      </c>
      <c r="L73" s="79"/>
      <c r="M73" s="79"/>
      <c r="N73" s="76" t="s">
        <v>471</v>
      </c>
      <c r="O73" s="76"/>
      <c r="P73" s="201"/>
    </row>
    <row r="74" spans="2:16" ht="20.100000000000001" customHeight="1">
      <c r="B74" s="436"/>
      <c r="C74" s="437"/>
      <c r="D74" s="95" t="s">
        <v>43</v>
      </c>
      <c r="E74" s="95"/>
      <c r="F74" s="95"/>
      <c r="G74" s="87" t="s">
        <v>2552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2554</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2550</v>
      </c>
      <c r="L83" s="79"/>
      <c r="M83" s="79"/>
      <c r="N83" s="79"/>
      <c r="O83" s="79"/>
      <c r="P83" s="80"/>
    </row>
    <row r="84" spans="2:19" ht="20.100000000000001" customHeight="1">
      <c r="B84" s="436"/>
      <c r="C84" s="437"/>
      <c r="D84" s="95"/>
      <c r="E84" s="95"/>
      <c r="F84" s="95"/>
      <c r="G84" s="218"/>
      <c r="H84" s="81" t="s">
        <v>420</v>
      </c>
      <c r="I84" s="82"/>
      <c r="J84" s="119"/>
      <c r="K84" s="78" t="s">
        <v>2551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2025</v>
      </c>
      <c r="L86" s="39" t="s">
        <v>465</v>
      </c>
      <c r="M86" s="61">
        <v>2</v>
      </c>
      <c r="N86" s="39" t="s">
        <v>466</v>
      </c>
      <c r="O86" s="61">
        <v>9</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2027</v>
      </c>
      <c r="L88" s="39" t="s">
        <v>465</v>
      </c>
      <c r="M88" s="61">
        <v>2</v>
      </c>
      <c r="N88" s="39" t="s">
        <v>466</v>
      </c>
      <c r="O88" s="61">
        <v>8</v>
      </c>
      <c r="P88" s="40" t="s">
        <v>467</v>
      </c>
    </row>
    <row r="89" spans="2:19" ht="20.100000000000001" customHeight="1">
      <c r="B89" s="438"/>
      <c r="C89" s="439"/>
      <c r="D89" s="95"/>
      <c r="E89" s="95"/>
      <c r="F89" s="95"/>
      <c r="G89" s="219"/>
      <c r="H89" s="76" t="s">
        <v>421</v>
      </c>
      <c r="I89" s="76"/>
      <c r="J89" s="77"/>
      <c r="K89" s="78" t="s">
        <v>2550</v>
      </c>
      <c r="L89" s="79"/>
      <c r="M89" s="79"/>
      <c r="N89" s="79"/>
      <c r="O89" s="79"/>
      <c r="P89" s="80"/>
    </row>
    <row r="90" spans="2:19" ht="20.100000000000001" customHeight="1">
      <c r="B90" s="153" t="s">
        <v>45</v>
      </c>
      <c r="C90" s="95"/>
      <c r="D90" s="237" t="s">
        <v>46</v>
      </c>
      <c r="E90" s="82"/>
      <c r="F90" s="119"/>
      <c r="G90" s="87" t="s">
        <v>2555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7.2</v>
      </c>
      <c r="K95" s="50" t="s">
        <v>471</v>
      </c>
      <c r="L95" s="78">
        <v>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9.9</v>
      </c>
      <c r="K96" s="50" t="s">
        <v>471</v>
      </c>
      <c r="L96" s="78">
        <v>3</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2551</v>
      </c>
      <c r="H113" s="87"/>
      <c r="I113" s="87"/>
      <c r="J113" s="87"/>
      <c r="K113" s="87"/>
      <c r="L113" s="87"/>
      <c r="M113" s="87"/>
      <c r="N113" s="87"/>
      <c r="O113" s="78"/>
      <c r="P113" s="88"/>
    </row>
    <row r="114" spans="2:16" ht="20.100000000000001" customHeight="1">
      <c r="B114" s="242"/>
      <c r="C114" s="243"/>
      <c r="D114" s="237" t="s">
        <v>79</v>
      </c>
      <c r="E114" s="221"/>
      <c r="F114" s="222"/>
      <c r="G114" s="240" t="s">
        <v>2550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2556</v>
      </c>
      <c r="H116" s="87"/>
      <c r="I116" s="87"/>
      <c r="J116" s="87"/>
      <c r="K116" s="87"/>
      <c r="L116" s="87"/>
      <c r="M116" s="87"/>
      <c r="N116" s="87"/>
      <c r="O116" s="78"/>
      <c r="P116" s="88"/>
    </row>
    <row r="117" spans="2:16" ht="20.100000000000001" customHeight="1">
      <c r="B117" s="220" t="s">
        <v>70</v>
      </c>
      <c r="C117" s="222"/>
      <c r="D117" s="75" t="s">
        <v>72</v>
      </c>
      <c r="E117" s="76"/>
      <c r="F117" s="77"/>
      <c r="G117" s="87" t="s">
        <v>2551</v>
      </c>
      <c r="H117" s="87"/>
      <c r="I117" s="87"/>
      <c r="J117" s="87"/>
      <c r="K117" s="87"/>
      <c r="L117" s="87"/>
      <c r="M117" s="87"/>
      <c r="N117" s="87"/>
      <c r="O117" s="78"/>
      <c r="P117" s="88"/>
    </row>
    <row r="118" spans="2:16" ht="20.100000000000001" customHeight="1">
      <c r="B118" s="223"/>
      <c r="C118" s="225"/>
      <c r="D118" s="84" t="s">
        <v>73</v>
      </c>
      <c r="E118" s="85"/>
      <c r="F118" s="86"/>
      <c r="G118" s="87" t="s">
        <v>2551</v>
      </c>
      <c r="H118" s="87"/>
      <c r="I118" s="87"/>
      <c r="J118" s="87"/>
      <c r="K118" s="87"/>
      <c r="L118" s="87"/>
      <c r="M118" s="87"/>
      <c r="N118" s="87"/>
      <c r="O118" s="78"/>
      <c r="P118" s="88"/>
    </row>
    <row r="119" spans="2:16" ht="20.100000000000001" customHeight="1">
      <c r="B119" s="223"/>
      <c r="C119" s="225"/>
      <c r="D119" s="245" t="s">
        <v>74</v>
      </c>
      <c r="E119" s="246"/>
      <c r="F119" s="247"/>
      <c r="G119" s="87" t="s">
        <v>2551</v>
      </c>
      <c r="H119" s="87"/>
      <c r="I119" s="87"/>
      <c r="J119" s="87"/>
      <c r="K119" s="87"/>
      <c r="L119" s="87"/>
      <c r="M119" s="87"/>
      <c r="N119" s="87"/>
      <c r="O119" s="78"/>
      <c r="P119" s="88"/>
    </row>
    <row r="120" spans="2:16" ht="20.100000000000001" customHeight="1">
      <c r="B120" s="223"/>
      <c r="C120" s="225"/>
      <c r="D120" s="75" t="s">
        <v>75</v>
      </c>
      <c r="E120" s="76"/>
      <c r="F120" s="77"/>
      <c r="G120" s="87" t="s">
        <v>2551</v>
      </c>
      <c r="H120" s="87"/>
      <c r="I120" s="87"/>
      <c r="J120" s="87"/>
      <c r="K120" s="87"/>
      <c r="L120" s="87"/>
      <c r="M120" s="87"/>
      <c r="N120" s="87"/>
      <c r="O120" s="78"/>
      <c r="P120" s="88"/>
    </row>
    <row r="121" spans="2:16" ht="20.100000000000001" customHeight="1">
      <c r="B121" s="223"/>
      <c r="C121" s="225"/>
      <c r="D121" s="75" t="s">
        <v>76</v>
      </c>
      <c r="E121" s="76"/>
      <c r="F121" s="77"/>
      <c r="G121" s="87" t="s">
        <v>2551</v>
      </c>
      <c r="H121" s="87"/>
      <c r="I121" s="87"/>
      <c r="J121" s="87"/>
      <c r="K121" s="87"/>
      <c r="L121" s="87"/>
      <c r="M121" s="87"/>
      <c r="N121" s="87"/>
      <c r="O121" s="78"/>
      <c r="P121" s="88"/>
    </row>
    <row r="122" spans="2:16" ht="20.100000000000001" customHeight="1">
      <c r="B122" s="248"/>
      <c r="C122" s="249"/>
      <c r="D122" s="75" t="s">
        <v>77</v>
      </c>
      <c r="E122" s="76"/>
      <c r="F122" s="77"/>
      <c r="G122" s="87" t="s">
        <v>2551</v>
      </c>
      <c r="H122" s="87"/>
      <c r="I122" s="87"/>
      <c r="J122" s="87"/>
      <c r="K122" s="87"/>
      <c r="L122" s="87"/>
      <c r="M122" s="87"/>
      <c r="N122" s="87"/>
      <c r="O122" s="78"/>
      <c r="P122" s="88"/>
    </row>
    <row r="123" spans="2:16" ht="20.100000000000001" customHeight="1">
      <c r="B123" s="220" t="s">
        <v>411</v>
      </c>
      <c r="C123" s="222"/>
      <c r="D123" s="75" t="s">
        <v>429</v>
      </c>
      <c r="E123" s="76"/>
      <c r="F123" s="77"/>
      <c r="G123" s="87" t="s">
        <v>2557</v>
      </c>
      <c r="H123" s="87"/>
      <c r="I123" s="87"/>
      <c r="J123" s="87"/>
      <c r="K123" s="87"/>
      <c r="L123" s="87"/>
      <c r="M123" s="87"/>
      <c r="N123" s="87"/>
      <c r="O123" s="78"/>
      <c r="P123" s="88"/>
    </row>
    <row r="124" spans="2:16" ht="20.100000000000001" customHeight="1">
      <c r="B124" s="223"/>
      <c r="C124" s="225"/>
      <c r="D124" s="84" t="s">
        <v>430</v>
      </c>
      <c r="E124" s="85"/>
      <c r="F124" s="86"/>
      <c r="G124" s="87" t="s">
        <v>2558</v>
      </c>
      <c r="H124" s="87"/>
      <c r="I124" s="87"/>
      <c r="J124" s="87"/>
      <c r="K124" s="87"/>
      <c r="L124" s="87"/>
      <c r="M124" s="87"/>
      <c r="N124" s="87"/>
      <c r="O124" s="78"/>
      <c r="P124" s="88"/>
    </row>
    <row r="125" spans="2:16" ht="20.100000000000001" customHeight="1">
      <c r="B125" s="223"/>
      <c r="C125" s="225"/>
      <c r="D125" s="245" t="s">
        <v>431</v>
      </c>
      <c r="E125" s="246"/>
      <c r="F125" s="247"/>
      <c r="G125" s="87" t="s">
        <v>2559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2563</v>
      </c>
      <c r="G197" s="203" t="s">
        <v>455</v>
      </c>
      <c r="H197" s="203"/>
      <c r="I197" s="203"/>
      <c r="J197" s="203"/>
      <c r="K197" s="203"/>
      <c r="L197" s="203"/>
      <c r="M197" s="203"/>
      <c r="N197" s="203"/>
      <c r="O197" s="203"/>
      <c r="P197" s="217"/>
    </row>
    <row r="198" spans="1:20" ht="20.100000000000001" customHeight="1">
      <c r="B198" s="153"/>
      <c r="C198" s="95"/>
      <c r="D198" s="95"/>
      <c r="E198" s="95"/>
      <c r="F198" s="14" t="s">
        <v>2563</v>
      </c>
      <c r="G198" s="76" t="s">
        <v>456</v>
      </c>
      <c r="H198" s="76"/>
      <c r="I198" s="76"/>
      <c r="J198" s="76"/>
      <c r="K198" s="76"/>
      <c r="L198" s="76"/>
      <c r="M198" s="76"/>
      <c r="N198" s="76"/>
      <c r="O198" s="76"/>
      <c r="P198" s="201"/>
    </row>
    <row r="199" spans="1:20" ht="20.100000000000001" customHeight="1">
      <c r="B199" s="153"/>
      <c r="C199" s="95"/>
      <c r="D199" s="95"/>
      <c r="E199" s="95"/>
      <c r="F199" s="14" t="s">
        <v>2563</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2564</v>
      </c>
      <c r="J201" s="97"/>
      <c r="K201" s="97"/>
      <c r="L201" s="97"/>
      <c r="M201" s="97"/>
      <c r="N201" s="97"/>
      <c r="O201" s="98"/>
      <c r="P201" s="99"/>
    </row>
    <row r="202" spans="1:20" ht="39.950000000000003" customHeight="1">
      <c r="B202" s="293"/>
      <c r="C202" s="294"/>
      <c r="D202" s="109"/>
      <c r="E202" s="110"/>
      <c r="F202" s="95" t="s">
        <v>103</v>
      </c>
      <c r="G202" s="95"/>
      <c r="H202" s="95"/>
      <c r="I202" s="96" t="s">
        <v>2565</v>
      </c>
      <c r="J202" s="97"/>
      <c r="K202" s="97"/>
      <c r="L202" s="97"/>
      <c r="M202" s="97"/>
      <c r="N202" s="97"/>
      <c r="O202" s="98"/>
      <c r="P202" s="99"/>
    </row>
    <row r="203" spans="1:20" ht="79.5" customHeight="1">
      <c r="B203" s="293"/>
      <c r="C203" s="294"/>
      <c r="D203" s="109"/>
      <c r="E203" s="110"/>
      <c r="F203" s="95" t="s">
        <v>104</v>
      </c>
      <c r="G203" s="95"/>
      <c r="H203" s="95"/>
      <c r="I203" s="96" t="s">
        <v>2566</v>
      </c>
      <c r="J203" s="97"/>
      <c r="K203" s="97"/>
      <c r="L203" s="97"/>
      <c r="M203" s="97"/>
      <c r="N203" s="97"/>
      <c r="O203" s="98"/>
      <c r="P203" s="99"/>
    </row>
    <row r="204" spans="1:20" ht="79.5" customHeight="1">
      <c r="B204" s="293"/>
      <c r="C204" s="294"/>
      <c r="D204" s="109"/>
      <c r="E204" s="110"/>
      <c r="F204" s="95" t="s">
        <v>413</v>
      </c>
      <c r="G204" s="95"/>
      <c r="H204" s="95"/>
      <c r="I204" s="96" t="s">
        <v>2566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2551</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2567</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2568</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2569</v>
      </c>
      <c r="J235" s="97"/>
      <c r="K235" s="97"/>
      <c r="L235" s="97"/>
      <c r="M235" s="97"/>
      <c r="N235" s="97"/>
      <c r="O235" s="98"/>
      <c r="P235" s="99"/>
    </row>
    <row r="236" spans="1:20" ht="39.950000000000003" customHeight="1">
      <c r="B236" s="293"/>
      <c r="C236" s="294"/>
      <c r="D236" s="288"/>
      <c r="E236" s="110"/>
      <c r="F236" s="95" t="s">
        <v>103</v>
      </c>
      <c r="G236" s="95"/>
      <c r="H236" s="95"/>
      <c r="I236" s="96" t="s">
        <v>2570</v>
      </c>
      <c r="J236" s="97"/>
      <c r="K236" s="97"/>
      <c r="L236" s="97"/>
      <c r="M236" s="97"/>
      <c r="N236" s="97"/>
      <c r="O236" s="98"/>
      <c r="P236" s="99"/>
    </row>
    <row r="237" spans="1:20" ht="39.950000000000003" customHeight="1">
      <c r="B237" s="293"/>
      <c r="C237" s="294"/>
      <c r="D237" s="288"/>
      <c r="E237" s="110"/>
      <c r="F237" s="194" t="s">
        <v>105</v>
      </c>
      <c r="G237" s="194"/>
      <c r="H237" s="194"/>
      <c r="I237" s="96" t="s">
        <v>2571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2563</v>
      </c>
      <c r="G245" s="286" t="s">
        <v>432</v>
      </c>
      <c r="H245" s="76"/>
      <c r="I245" s="77"/>
      <c r="J245" s="92"/>
      <c r="K245" s="105"/>
      <c r="L245" s="105"/>
      <c r="M245" s="105"/>
      <c r="N245" s="105"/>
      <c r="O245" s="105"/>
      <c r="P245" s="106"/>
    </row>
    <row r="246" spans="2:16" ht="120" customHeight="1">
      <c r="B246" s="153" t="s">
        <v>109</v>
      </c>
      <c r="C246" s="95"/>
      <c r="D246" s="95"/>
      <c r="E246" s="95"/>
      <c r="F246" s="92" t="s">
        <v>2572</v>
      </c>
      <c r="G246" s="93"/>
      <c r="H246" s="93"/>
      <c r="I246" s="93"/>
      <c r="J246" s="93"/>
      <c r="K246" s="93"/>
      <c r="L246" s="93"/>
      <c r="M246" s="93"/>
      <c r="N246" s="93"/>
      <c r="O246" s="93"/>
      <c r="P246" s="94"/>
    </row>
    <row r="247" spans="2:16" ht="120" customHeight="1">
      <c r="B247" s="153" t="s">
        <v>110</v>
      </c>
      <c r="C247" s="95"/>
      <c r="D247" s="95"/>
      <c r="E247" s="95"/>
      <c r="F247" s="92" t="s">
        <v>2572</v>
      </c>
      <c r="G247" s="93"/>
      <c r="H247" s="93"/>
      <c r="I247" s="93"/>
      <c r="J247" s="93"/>
      <c r="K247" s="93"/>
      <c r="L247" s="93"/>
      <c r="M247" s="93"/>
      <c r="N247" s="93"/>
      <c r="O247" s="93"/>
      <c r="P247" s="94"/>
    </row>
    <row r="248" spans="2:16" ht="20.100000000000001" customHeight="1">
      <c r="B248" s="153" t="s">
        <v>111</v>
      </c>
      <c r="C248" s="95"/>
      <c r="D248" s="95"/>
      <c r="E248" s="95"/>
      <c r="F248" s="78" t="s">
        <v>2550</v>
      </c>
      <c r="G248" s="79"/>
      <c r="H248" s="79"/>
      <c r="I248" s="79"/>
      <c r="J248" s="79"/>
      <c r="K248" s="79"/>
      <c r="L248" s="79"/>
      <c r="M248" s="79"/>
      <c r="N248" s="79"/>
      <c r="O248" s="79"/>
      <c r="P248" s="80"/>
    </row>
    <row r="249" spans="2:16" ht="120" customHeight="1">
      <c r="B249" s="153" t="s">
        <v>112</v>
      </c>
      <c r="C249" s="95"/>
      <c r="D249" s="95"/>
      <c r="E249" s="95"/>
      <c r="F249" s="92" t="s">
        <v>2573</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2551</v>
      </c>
      <c r="G251" s="79"/>
      <c r="H251" s="79"/>
      <c r="I251" s="79"/>
      <c r="J251" s="79"/>
      <c r="K251" s="79"/>
      <c r="L251" s="79"/>
      <c r="M251" s="79"/>
      <c r="N251" s="79"/>
      <c r="O251" s="79"/>
      <c r="P251" s="80"/>
    </row>
    <row r="252" spans="2:16" ht="20.100000000000001" customHeight="1">
      <c r="B252" s="306"/>
      <c r="C252" s="298"/>
      <c r="D252" s="297" t="s">
        <v>117</v>
      </c>
      <c r="E252" s="297"/>
      <c r="F252" s="78" t="s">
        <v>2551</v>
      </c>
      <c r="G252" s="79"/>
      <c r="H252" s="79"/>
      <c r="I252" s="79"/>
      <c r="J252" s="79"/>
      <c r="K252" s="79"/>
      <c r="L252" s="79"/>
      <c r="M252" s="79"/>
      <c r="N252" s="79"/>
      <c r="O252" s="79"/>
      <c r="P252" s="80"/>
    </row>
    <row r="253" spans="2:16" ht="20.100000000000001" customHeight="1">
      <c r="B253" s="306"/>
      <c r="C253" s="298"/>
      <c r="D253" s="297" t="s">
        <v>118</v>
      </c>
      <c r="E253" s="297"/>
      <c r="F253" s="78" t="s">
        <v>2551</v>
      </c>
      <c r="G253" s="79"/>
      <c r="H253" s="79"/>
      <c r="I253" s="79"/>
      <c r="J253" s="79"/>
      <c r="K253" s="79"/>
      <c r="L253" s="79"/>
      <c r="M253" s="79"/>
      <c r="N253" s="79"/>
      <c r="O253" s="79"/>
      <c r="P253" s="80"/>
    </row>
    <row r="254" spans="2:16" ht="20.100000000000001" customHeight="1">
      <c r="B254" s="306"/>
      <c r="C254" s="298"/>
      <c r="D254" s="297" t="s">
        <v>119</v>
      </c>
      <c r="E254" s="297"/>
      <c r="F254" s="78" t="s">
        <v>2551</v>
      </c>
      <c r="G254" s="79"/>
      <c r="H254" s="79"/>
      <c r="I254" s="79"/>
      <c r="J254" s="79"/>
      <c r="K254" s="79"/>
      <c r="L254" s="79"/>
      <c r="M254" s="79"/>
      <c r="N254" s="79"/>
      <c r="O254" s="79"/>
      <c r="P254" s="80"/>
    </row>
    <row r="255" spans="2:16" ht="20.100000000000001" customHeight="1">
      <c r="B255" s="306"/>
      <c r="C255" s="298"/>
      <c r="D255" s="297" t="s">
        <v>120</v>
      </c>
      <c r="E255" s="297"/>
      <c r="F255" s="78" t="s">
        <v>2551</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2551</v>
      </c>
      <c r="K263" s="87"/>
      <c r="L263" s="87"/>
      <c r="M263" s="87"/>
      <c r="N263" s="87"/>
      <c r="O263" s="78"/>
      <c r="P263" s="88"/>
      <c r="S263" s="15" t="str">
        <f>IF(J263="","未記入","")</f>
        <v/>
      </c>
    </row>
    <row r="264" spans="2:20" ht="120" customHeight="1">
      <c r="B264" s="153" t="s">
        <v>123</v>
      </c>
      <c r="C264" s="95"/>
      <c r="D264" s="95"/>
      <c r="E264" s="95"/>
      <c r="F264" s="92" t="s">
        <v>2574</v>
      </c>
      <c r="G264" s="93"/>
      <c r="H264" s="93"/>
      <c r="I264" s="93"/>
      <c r="J264" s="93"/>
      <c r="K264" s="93"/>
      <c r="L264" s="93"/>
      <c r="M264" s="93"/>
      <c r="N264" s="93"/>
      <c r="O264" s="93"/>
      <c r="P264" s="94"/>
    </row>
    <row r="265" spans="2:20" ht="60" customHeight="1">
      <c r="B265" s="153" t="s">
        <v>474</v>
      </c>
      <c r="C265" s="95"/>
      <c r="D265" s="95"/>
      <c r="E265" s="95"/>
      <c r="F265" s="92" t="s">
        <v>2574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2575</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2361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20</v>
      </c>
      <c r="F284" s="244"/>
      <c r="G284" s="244"/>
      <c r="H284" s="78">
        <v>11</v>
      </c>
      <c r="I284" s="79"/>
      <c r="J284" s="160"/>
      <c r="K284" s="87">
        <v>9</v>
      </c>
      <c r="L284" s="87"/>
      <c r="M284" s="87"/>
      <c r="N284" s="87"/>
      <c r="O284" s="78"/>
      <c r="P284" s="88"/>
    </row>
    <row r="285" spans="1:20" ht="20.100000000000001" customHeight="1">
      <c r="B285" s="44"/>
      <c r="C285" s="95" t="s">
        <v>138</v>
      </c>
      <c r="D285" s="95"/>
      <c r="E285" s="244">
        <f>IF(OR($H$285&lt;&gt;"",$K$285&lt;&gt;""),SUM($H$285,$K$285),"")</f>
        <v>15</v>
      </c>
      <c r="F285" s="244"/>
      <c r="G285" s="244"/>
      <c r="H285" s="78">
        <v>9</v>
      </c>
      <c r="I285" s="79"/>
      <c r="J285" s="160"/>
      <c r="K285" s="87">
        <v>6</v>
      </c>
      <c r="L285" s="87"/>
      <c r="M285" s="87"/>
      <c r="N285" s="87"/>
      <c r="O285" s="78"/>
      <c r="P285" s="88"/>
    </row>
    <row r="286" spans="1:20" ht="20.100000000000001" customHeight="1">
      <c r="B286" s="45"/>
      <c r="C286" s="95" t="s">
        <v>139</v>
      </c>
      <c r="D286" s="95"/>
      <c r="E286" s="244">
        <f>IF(OR($H$286&lt;&gt;"",$K$286&lt;&gt;""),SUM($H$286,$K$286),"")</f>
        <v>5</v>
      </c>
      <c r="F286" s="244"/>
      <c r="G286" s="244"/>
      <c r="H286" s="78">
        <v>2</v>
      </c>
      <c r="I286" s="79"/>
      <c r="J286" s="160"/>
      <c r="K286" s="87">
        <v>3</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2</v>
      </c>
      <c r="H303" s="141"/>
      <c r="I303" s="104"/>
      <c r="J303" s="87">
        <v>2</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13</v>
      </c>
      <c r="H305" s="141"/>
      <c r="I305" s="104"/>
      <c r="J305" s="87">
        <v>7</v>
      </c>
      <c r="K305" s="87"/>
      <c r="L305" s="87"/>
      <c r="M305" s="87">
        <v>6</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2551</v>
      </c>
      <c r="M339" s="148"/>
      <c r="N339" s="148"/>
      <c r="O339" s="148"/>
      <c r="P339" s="149"/>
    </row>
    <row r="340" spans="2:20" ht="20.100000000000001" customHeight="1">
      <c r="B340" s="138"/>
      <c r="C340" s="139"/>
      <c r="D340" s="139"/>
      <c r="E340" s="139"/>
      <c r="F340" s="140"/>
      <c r="G340" s="237" t="s">
        <v>440</v>
      </c>
      <c r="H340" s="222"/>
      <c r="I340" s="78" t="s">
        <v>2551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3</v>
      </c>
      <c r="I345" s="28">
        <v>3</v>
      </c>
      <c r="J345" s="28">
        <v>1</v>
      </c>
      <c r="K345" s="28"/>
      <c r="L345" s="28"/>
      <c r="M345" s="28"/>
      <c r="N345" s="28"/>
      <c r="O345" s="28"/>
      <c r="P345" s="28"/>
      <c r="Q345" s="12"/>
    </row>
    <row r="346" spans="2:20" ht="20.100000000000001" customHeight="1">
      <c r="B346" s="220" t="s">
        <v>181</v>
      </c>
      <c r="C346" s="221"/>
      <c r="D346" s="221"/>
      <c r="E346" s="221"/>
      <c r="F346" s="222"/>
      <c r="G346" s="28">
        <v>1</v>
      </c>
      <c r="H346" s="28">
        <v>2</v>
      </c>
      <c r="I346" s="28">
        <v>3</v>
      </c>
      <c r="J346" s="28">
        <v>1</v>
      </c>
      <c r="K346" s="28"/>
      <c r="L346" s="28"/>
      <c r="M346" s="28"/>
      <c r="N346" s="28"/>
      <c r="O346" s="28"/>
      <c r="P346" s="28"/>
      <c r="Q346" s="12"/>
    </row>
    <row r="347" spans="2:20" ht="20.100000000000001" customHeight="1">
      <c r="B347" s="348" t="s">
        <v>182</v>
      </c>
      <c r="C347" s="349"/>
      <c r="D347" s="75" t="s">
        <v>183</v>
      </c>
      <c r="E347" s="76"/>
      <c r="F347" s="77"/>
      <c r="G347" s="28">
        <v>0</v>
      </c>
      <c r="H347" s="28">
        <v>0</v>
      </c>
      <c r="I347" s="28">
        <v>3</v>
      </c>
      <c r="J347" s="28">
        <v>0</v>
      </c>
      <c r="K347" s="28"/>
      <c r="L347" s="28"/>
      <c r="M347" s="28"/>
      <c r="N347" s="28"/>
      <c r="O347" s="28"/>
      <c r="P347" s="28"/>
      <c r="Q347" s="12"/>
    </row>
    <row r="348" spans="2:20" ht="20.100000000000001" customHeight="1">
      <c r="B348" s="350"/>
      <c r="C348" s="351"/>
      <c r="D348" s="237" t="s">
        <v>184</v>
      </c>
      <c r="E348" s="221"/>
      <c r="F348" s="222"/>
      <c r="G348" s="346">
        <v>1</v>
      </c>
      <c r="H348" s="346">
        <v>0</v>
      </c>
      <c r="I348" s="346">
        <v>1</v>
      </c>
      <c r="J348" s="346">
        <v>0</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0</v>
      </c>
      <c r="I350" s="346">
        <v>4</v>
      </c>
      <c r="J350" s="346">
        <v>5</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3</v>
      </c>
      <c r="J352" s="346">
        <v>0</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2580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7.2</v>
      </c>
      <c r="J378" s="79"/>
      <c r="K378" s="79"/>
      <c r="L378" s="55" t="s">
        <v>471</v>
      </c>
      <c r="M378" s="78">
        <v>9.9</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373">
        <v>88000</v>
      </c>
      <c r="J384" s="79"/>
      <c r="K384" s="79"/>
      <c r="L384" s="50" t="s">
        <v>480</v>
      </c>
      <c r="M384" s="373">
        <v>109000</v>
      </c>
      <c r="N384" s="79"/>
      <c r="O384" s="79"/>
      <c r="P384" s="37" t="s">
        <v>480</v>
      </c>
    </row>
    <row r="385" spans="2:20" ht="20.100000000000001" customHeight="1">
      <c r="B385" s="374"/>
      <c r="C385" s="75" t="s">
        <v>205</v>
      </c>
      <c r="D385" s="76"/>
      <c r="E385" s="76"/>
      <c r="F385" s="76"/>
      <c r="G385" s="76"/>
      <c r="H385" s="77"/>
      <c r="I385" s="373">
        <v>25000</v>
      </c>
      <c r="J385" s="79"/>
      <c r="K385" s="79"/>
      <c r="L385" s="50" t="s">
        <v>480</v>
      </c>
      <c r="M385" s="373">
        <v>46000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40000</v>
      </c>
      <c r="J387" s="79"/>
      <c r="K387" s="79"/>
      <c r="L387" s="50" t="s">
        <v>480</v>
      </c>
      <c r="M387" s="373">
        <v>40000</v>
      </c>
      <c r="N387" s="79"/>
      <c r="O387" s="79"/>
      <c r="P387" s="37" t="s">
        <v>480</v>
      </c>
    </row>
    <row r="388" spans="2:20" ht="20.100000000000001" customHeight="1">
      <c r="B388" s="153"/>
      <c r="C388" s="375"/>
      <c r="D388" s="375"/>
      <c r="E388" s="75" t="s">
        <v>217</v>
      </c>
      <c r="F388" s="76"/>
      <c r="G388" s="76"/>
      <c r="H388" s="77"/>
      <c r="I388" s="373">
        <v>7000</v>
      </c>
      <c r="J388" s="79"/>
      <c r="K388" s="79"/>
      <c r="L388" s="50" t="s">
        <v>480</v>
      </c>
      <c r="M388" s="373">
        <v>7000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373">
        <v>15000</v>
      </c>
      <c r="J390" s="79"/>
      <c r="K390" s="79"/>
      <c r="L390" s="50" t="s">
        <v>480</v>
      </c>
      <c r="M390" s="373">
        <v>15000</v>
      </c>
      <c r="N390" s="79"/>
      <c r="O390" s="79"/>
      <c r="P390" s="37" t="s">
        <v>480</v>
      </c>
    </row>
    <row r="391" spans="2:20" ht="20.100000000000001" customHeight="1">
      <c r="B391" s="153"/>
      <c r="C391" s="375"/>
      <c r="D391" s="375"/>
      <c r="E391" s="75" t="s">
        <v>71</v>
      </c>
      <c r="F391" s="76"/>
      <c r="G391" s="76"/>
      <c r="H391" s="77"/>
      <c r="I391" s="373">
        <v>1000</v>
      </c>
      <c r="J391" s="79"/>
      <c r="K391" s="79"/>
      <c r="L391" s="50" t="s">
        <v>480</v>
      </c>
      <c r="M391" s="373">
        <v>1000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2582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2583</v>
      </c>
      <c r="H401" s="93"/>
      <c r="I401" s="93"/>
      <c r="J401" s="93"/>
      <c r="K401" s="93"/>
      <c r="L401" s="93"/>
      <c r="M401" s="93"/>
      <c r="N401" s="93"/>
      <c r="O401" s="93"/>
      <c r="P401" s="94"/>
    </row>
    <row r="402" spans="2:20" ht="120" customHeight="1">
      <c r="B402" s="142" t="s">
        <v>216</v>
      </c>
      <c r="C402" s="76"/>
      <c r="D402" s="76"/>
      <c r="E402" s="76"/>
      <c r="F402" s="77"/>
      <c r="G402" s="92" t="s">
        <v>2584</v>
      </c>
      <c r="H402" s="93"/>
      <c r="I402" s="93"/>
      <c r="J402" s="93"/>
      <c r="K402" s="93"/>
      <c r="L402" s="93"/>
      <c r="M402" s="93"/>
      <c r="N402" s="93"/>
      <c r="O402" s="93"/>
      <c r="P402" s="94"/>
    </row>
    <row r="403" spans="2:20" ht="120" customHeight="1">
      <c r="B403" s="142" t="s">
        <v>219</v>
      </c>
      <c r="C403" s="76"/>
      <c r="D403" s="76"/>
      <c r="E403" s="76"/>
      <c r="F403" s="77"/>
      <c r="G403" s="92" t="s">
        <v>2585</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4</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v>2</v>
      </c>
      <c r="I441" s="79"/>
      <c r="J441" s="79"/>
      <c r="K441" s="79"/>
      <c r="L441" s="79"/>
      <c r="M441" s="79"/>
      <c r="N441" s="79"/>
      <c r="O441" s="79"/>
      <c r="P441" s="37" t="s">
        <v>478</v>
      </c>
    </row>
    <row r="442" spans="2:16" ht="20.100000000000001" customHeight="1">
      <c r="B442" s="399"/>
      <c r="C442" s="400"/>
      <c r="D442" s="95" t="s">
        <v>255</v>
      </c>
      <c r="E442" s="95"/>
      <c r="F442" s="95"/>
      <c r="G442" s="95"/>
      <c r="H442" s="78">
        <v>2</v>
      </c>
      <c r="I442" s="79"/>
      <c r="J442" s="79"/>
      <c r="K442" s="79"/>
      <c r="L442" s="79"/>
      <c r="M442" s="79"/>
      <c r="N442" s="79"/>
      <c r="O442" s="79"/>
      <c r="P442" s="37" t="s">
        <v>478</v>
      </c>
    </row>
    <row r="443" spans="2:16" ht="20.100000000000001" customHeight="1">
      <c r="B443" s="399"/>
      <c r="C443" s="400"/>
      <c r="D443" s="95" t="s">
        <v>256</v>
      </c>
      <c r="E443" s="95"/>
      <c r="F443" s="95"/>
      <c r="G443" s="95"/>
      <c r="H443" s="78">
        <v>1</v>
      </c>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3</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82</v>
      </c>
      <c r="I453" s="148"/>
      <c r="J453" s="148"/>
      <c r="K453" s="148"/>
      <c r="L453" s="148"/>
      <c r="M453" s="148"/>
      <c r="N453" s="148"/>
      <c r="O453" s="148"/>
      <c r="P453" s="49" t="s">
        <v>484</v>
      </c>
    </row>
    <row r="454" spans="2:20" ht="20.100000000000001" customHeight="1">
      <c r="B454" s="153" t="s">
        <v>266</v>
      </c>
      <c r="C454" s="95"/>
      <c r="D454" s="95"/>
      <c r="E454" s="95"/>
      <c r="F454" s="95"/>
      <c r="G454" s="95"/>
      <c r="H454" s="78">
        <v>5</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0</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2586</v>
      </c>
      <c r="I475" s="93"/>
      <c r="J475" s="93"/>
      <c r="K475" s="93"/>
      <c r="L475" s="93"/>
      <c r="M475" s="93"/>
      <c r="N475" s="93"/>
      <c r="O475" s="93"/>
      <c r="P475" s="94"/>
    </row>
    <row r="476" spans="1:20" ht="20.100000000000001" customHeight="1">
      <c r="B476" s="409"/>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2587</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2588</v>
      </c>
      <c r="L483" s="230"/>
      <c r="M483" s="35" t="s">
        <v>468</v>
      </c>
      <c r="N483" s="230" t="s">
        <v>2589</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c r="I489" s="93"/>
      <c r="J489" s="93"/>
      <c r="K489" s="93"/>
      <c r="L489" s="93"/>
      <c r="M489" s="93"/>
      <c r="N489" s="93"/>
      <c r="O489" s="93"/>
      <c r="P489" s="94"/>
    </row>
    <row r="490" spans="2:16" ht="20.100000000000001" customHeight="1">
      <c r="B490" s="420"/>
      <c r="C490" s="75" t="s">
        <v>14</v>
      </c>
      <c r="D490" s="76"/>
      <c r="E490" s="76"/>
      <c r="F490" s="76"/>
      <c r="G490" s="77"/>
      <c r="H490" s="229"/>
      <c r="I490" s="230"/>
      <c r="J490" s="35" t="s">
        <v>468</v>
      </c>
      <c r="K490" s="230"/>
      <c r="L490" s="230"/>
      <c r="M490" s="35" t="s">
        <v>468</v>
      </c>
      <c r="N490" s="230"/>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2590</v>
      </c>
      <c r="M513" s="97"/>
      <c r="N513" s="97"/>
      <c r="O513" s="98"/>
      <c r="P513" s="99"/>
    </row>
    <row r="514" spans="2:20" ht="20.100000000000001" customHeight="1">
      <c r="B514" s="220" t="s">
        <v>287</v>
      </c>
      <c r="C514" s="221"/>
      <c r="D514" s="221"/>
      <c r="E514" s="221"/>
      <c r="F514" s="221"/>
      <c r="G514" s="222"/>
      <c r="H514" s="78" t="s">
        <v>2551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2591</v>
      </c>
      <c r="M516" s="97"/>
      <c r="N516" s="97"/>
      <c r="O516" s="98"/>
      <c r="P516" s="99"/>
    </row>
    <row r="517" spans="2:20" ht="20.100000000000001" customHeight="1" thickBot="1">
      <c r="B517" s="458" t="s">
        <v>288</v>
      </c>
      <c r="C517" s="459"/>
      <c r="D517" s="459"/>
      <c r="E517" s="459"/>
      <c r="F517" s="459"/>
      <c r="G517" s="459"/>
      <c r="H517" s="267" t="s">
        <v>2551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2592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2550</v>
      </c>
      <c r="K523" s="87"/>
      <c r="L523" s="87"/>
      <c r="M523" s="87"/>
      <c r="N523" s="87"/>
      <c r="O523" s="78"/>
      <c r="P523" s="88"/>
      <c r="S523" s="15" t="str">
        <f>IF($F$520=MST!$I$6,IF(J523="","未記入",""),"")</f>
        <v/>
      </c>
    </row>
    <row r="524" spans="2:20" ht="20.100000000000001" customHeight="1">
      <c r="B524" s="220" t="s">
        <v>2503</v>
      </c>
      <c r="C524" s="221"/>
      <c r="D524" s="221"/>
      <c r="E524" s="222"/>
      <c r="F524" s="78" t="s">
        <v>2551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t="s">
        <v>2592</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2593</v>
      </c>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t="s">
        <v>2550</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2551</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2551</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9" max="16" man="1"/>
    <brk id="536" max="16383" man="1"/>
    <brk id="566"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62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2603</v>
      </c>
      <c r="K4" s="493"/>
      <c r="L4" s="493"/>
      <c r="M4" s="492" t="s">
        <v>2604</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2358</v>
      </c>
      <c r="I19" s="500"/>
      <c r="J19" s="492" t="s">
        <v>2602</v>
      </c>
      <c r="K19" s="493"/>
      <c r="L19" s="493"/>
      <c r="M19" s="492" t="s">
        <v>2604</v>
      </c>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62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2550</v>
      </c>
      <c r="K7" s="580"/>
      <c r="L7" s="580"/>
      <c r="M7" s="580"/>
      <c r="N7" s="580"/>
      <c r="O7" s="581"/>
      <c r="P7" s="579" t="s">
        <v>2550</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2550</v>
      </c>
      <c r="K8" s="540"/>
      <c r="L8" s="540"/>
      <c r="M8" s="540"/>
      <c r="N8" s="540"/>
      <c r="O8" s="541"/>
      <c r="P8" s="539" t="s">
        <v>2550</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2551</v>
      </c>
      <c r="Q9" s="540"/>
      <c r="R9" s="540"/>
      <c r="S9" s="540"/>
      <c r="T9" s="540"/>
      <c r="U9" s="541"/>
      <c r="V9" s="554"/>
      <c r="W9" s="554"/>
      <c r="X9" s="554"/>
      <c r="Y9" s="554" t="s">
        <v>2563</v>
      </c>
      <c r="Z9" s="554"/>
      <c r="AA9" s="554"/>
      <c r="AB9" s="545" t="s">
        <v>2605</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2550</v>
      </c>
      <c r="K10" s="540"/>
      <c r="L10" s="540"/>
      <c r="M10" s="540"/>
      <c r="N10" s="540"/>
      <c r="O10" s="541"/>
      <c r="P10" s="539" t="s">
        <v>2550</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2550</v>
      </c>
      <c r="K11" s="540"/>
      <c r="L11" s="540"/>
      <c r="M11" s="540"/>
      <c r="N11" s="540"/>
      <c r="O11" s="541"/>
      <c r="P11" s="539" t="s">
        <v>2550</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2550</v>
      </c>
      <c r="K12" s="540"/>
      <c r="L12" s="540"/>
      <c r="M12" s="540"/>
      <c r="N12" s="540"/>
      <c r="O12" s="541"/>
      <c r="P12" s="539" t="s">
        <v>2550</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2550</v>
      </c>
      <c r="K13" s="540"/>
      <c r="L13" s="540"/>
      <c r="M13" s="540"/>
      <c r="N13" s="540"/>
      <c r="O13" s="541"/>
      <c r="P13" s="539" t="s">
        <v>2550</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2550</v>
      </c>
      <c r="K14" s="540"/>
      <c r="L14" s="540"/>
      <c r="M14" s="540"/>
      <c r="N14" s="540"/>
      <c r="O14" s="541"/>
      <c r="P14" s="539" t="s">
        <v>2550</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2550</v>
      </c>
      <c r="K15" s="592"/>
      <c r="L15" s="592"/>
      <c r="M15" s="592"/>
      <c r="N15" s="592"/>
      <c r="O15" s="593"/>
      <c r="P15" s="591" t="s">
        <v>2550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2550</v>
      </c>
      <c r="K17" s="580"/>
      <c r="L17" s="580"/>
      <c r="M17" s="580"/>
      <c r="N17" s="580"/>
      <c r="O17" s="581"/>
      <c r="P17" s="579" t="s">
        <v>2550</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2550</v>
      </c>
      <c r="K18" s="540"/>
      <c r="L18" s="540"/>
      <c r="M18" s="540"/>
      <c r="N18" s="540"/>
      <c r="O18" s="541"/>
      <c r="P18" s="539" t="s">
        <v>2550</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2550</v>
      </c>
      <c r="K19" s="540"/>
      <c r="L19" s="540"/>
      <c r="M19" s="540"/>
      <c r="N19" s="540"/>
      <c r="O19" s="541"/>
      <c r="P19" s="539" t="s">
        <v>2550</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2550</v>
      </c>
      <c r="K20" s="540"/>
      <c r="L20" s="540"/>
      <c r="M20" s="540"/>
      <c r="N20" s="540"/>
      <c r="O20" s="541"/>
      <c r="P20" s="539" t="s">
        <v>2551</v>
      </c>
      <c r="Q20" s="540"/>
      <c r="R20" s="540"/>
      <c r="S20" s="540"/>
      <c r="T20" s="540"/>
      <c r="U20" s="541"/>
      <c r="V20" s="554" t="s">
        <v>2563</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2550</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2550</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2550</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2550</v>
      </c>
      <c r="K24" s="540"/>
      <c r="L24" s="540"/>
      <c r="M24" s="540"/>
      <c r="N24" s="540"/>
      <c r="O24" s="541"/>
      <c r="P24" s="539" t="s">
        <v>2550</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2550</v>
      </c>
      <c r="K25" s="540"/>
      <c r="L25" s="540"/>
      <c r="M25" s="540"/>
      <c r="N25" s="540"/>
      <c r="O25" s="541"/>
      <c r="P25" s="539" t="s">
        <v>2550</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2550</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2551</v>
      </c>
      <c r="Q28" s="580"/>
      <c r="R28" s="580"/>
      <c r="S28" s="580"/>
      <c r="T28" s="580"/>
      <c r="U28" s="581"/>
      <c r="V28" s="551" t="s">
        <v>553</v>
      </c>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2550</v>
      </c>
      <c r="K29" s="540"/>
      <c r="L29" s="540"/>
      <c r="M29" s="540"/>
      <c r="N29" s="540"/>
      <c r="O29" s="541"/>
      <c r="P29" s="539" t="s">
        <v>2551</v>
      </c>
      <c r="Q29" s="540"/>
      <c r="R29" s="540"/>
      <c r="S29" s="540"/>
      <c r="T29" s="540"/>
      <c r="U29" s="541"/>
      <c r="V29" s="554" t="s">
        <v>2563</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2550</v>
      </c>
      <c r="K30" s="540"/>
      <c r="L30" s="540"/>
      <c r="M30" s="540"/>
      <c r="N30" s="540"/>
      <c r="O30" s="541"/>
      <c r="P30" s="539" t="s">
        <v>2551</v>
      </c>
      <c r="Q30" s="540"/>
      <c r="R30" s="540"/>
      <c r="S30" s="540"/>
      <c r="T30" s="540"/>
      <c r="U30" s="541"/>
      <c r="V30" s="554" t="s">
        <v>2563</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2550</v>
      </c>
      <c r="K31" s="540"/>
      <c r="L31" s="540"/>
      <c r="M31" s="540"/>
      <c r="N31" s="540"/>
      <c r="O31" s="541"/>
      <c r="P31" s="539" t="s">
        <v>2551</v>
      </c>
      <c r="Q31" s="540"/>
      <c r="R31" s="540"/>
      <c r="S31" s="540"/>
      <c r="T31" s="540"/>
      <c r="U31" s="541"/>
      <c r="V31" s="554" t="s">
        <v>2563</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2550</v>
      </c>
      <c r="K32" s="583"/>
      <c r="L32" s="583"/>
      <c r="M32" s="583"/>
      <c r="N32" s="583"/>
      <c r="O32" s="584"/>
      <c r="P32" s="582" t="s">
        <v>2551</v>
      </c>
      <c r="Q32" s="583"/>
      <c r="R32" s="583"/>
      <c r="S32" s="583"/>
      <c r="T32" s="583"/>
      <c r="U32" s="584"/>
      <c r="V32" s="553" t="s">
        <v>2563</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2550</v>
      </c>
      <c r="K34" s="580"/>
      <c r="L34" s="580"/>
      <c r="M34" s="580"/>
      <c r="N34" s="580"/>
      <c r="O34" s="581"/>
      <c r="P34" s="579" t="s">
        <v>2551</v>
      </c>
      <c r="Q34" s="580"/>
      <c r="R34" s="580"/>
      <c r="S34" s="580"/>
      <c r="T34" s="580"/>
      <c r="U34" s="581"/>
      <c r="V34" s="551" t="s">
        <v>2563</v>
      </c>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2550</v>
      </c>
      <c r="K35" s="540"/>
      <c r="L35" s="540"/>
      <c r="M35" s="540"/>
      <c r="N35" s="540"/>
      <c r="O35" s="541"/>
      <c r="P35" s="539" t="s">
        <v>2551</v>
      </c>
      <c r="Q35" s="540"/>
      <c r="R35" s="540"/>
      <c r="S35" s="540"/>
      <c r="T35" s="540"/>
      <c r="U35" s="541"/>
      <c r="V35" s="554" t="s">
        <v>2563</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2550</v>
      </c>
      <c r="K36" s="583"/>
      <c r="L36" s="583"/>
      <c r="M36" s="583"/>
      <c r="N36" s="583"/>
      <c r="O36" s="584"/>
      <c r="P36" s="582" t="s">
        <v>2550</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2026-03-31T02:53:42Z</dcterms:modified>
</cp:coreProperties>
</file>