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8_{00EE8A7A-2AA8-4DF4-9F05-C3A7EC3C44E4}"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0370" yWindow="-120" windowWidth="29040" windowHeight="157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<sst xmlns="http://schemas.openxmlformats.org/spreadsheetml/2006/main" count="3064" uniqueCount="2613">
  <si>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</si>
  <si>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</si>
  <si>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</si>
  <si>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</si>
  <si>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</si>
  <si>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</si>
  <si>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</si>
  <si>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</si>
  <si>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</si>
  <si>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</si>
  <si>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</si>
  <si>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</si>
  <si>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</si>
  <si>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</si>
  <si>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</si>
  <si>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</si>
  <si>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</si>
  <si>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</si>
  <si>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</si>
  <si>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</si>
  <si>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</si>
  <si>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</si>
  <si>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</si>
  <si>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</si>
  <si>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</si>
  <si>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</si>
  <si>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</si>
  <si>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</si>
  <si>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</si>
  <si>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</si>
  <si>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</si>
  <si>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</si>
  <si>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</si>
  <si>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</si>
  <si>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</si>
  <si>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</si>
  <si>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</si>
  <si>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</si>
  <si>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</si>
  <si>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</si>
  <si>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</si>
  <si>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</si>
  <si>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</si>
  <si>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</si>
  <si>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</si>
  <si>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</si>
  <si>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</si>
  <si>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</si>
  <si>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</si>
  <si>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</si>
  <si>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</si>
  <si>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</si>
  <si>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</si>
  <si>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</si>
  <si>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</si>
  <si>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</si>
  <si>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</si>
  <si>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</si>
  <si>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</si>
  <si>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</si>
  <si>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</si>
  <si>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</si>
  <si>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</si>
  <si>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</si>
  <si>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</si>
  <si>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</si>
  <si>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</si>
  <si>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</si>
  <si>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</si>
  <si>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</si>
  <si>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</si>
  <si>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</si>
  <si>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</si>
  <si>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</si>
  <si>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</si>
  <si>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</si>
  <si>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</si>
  <si>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</si>
  <si>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</si>
  <si>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</si>
  <si>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</si>
  <si>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</si>
  <si>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</si>
  <si>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</si>
  <si>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</si>
  <si>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</si>
  <si>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</si>
  <si>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</si>
  <si>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</si>
  <si>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</si>
  <si>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</si>
  <si>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</si>
  <si>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</si>
  <si>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</si>
  <si>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</si>
  <si>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</si>
  <si>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</si>
  <si>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</si>
  <si>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</si>
  <si>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</si>
  <si>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</si>
  <si>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</si>
  <si>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</si>
  <si>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</si>
  <si>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</si>
  <si>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</si>
  <si>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</si>
  <si>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</si>
  <si>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</si>
  <si>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</si>
  <si>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</si>
  <si>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</si>
  <si>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</si>
  <si>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</si>
  <si>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</si>
  <si>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</si>
  <si>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</si>
  <si>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</si>
  <si>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</si>
  <si>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</si>
  <si>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</si>
  <si>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</si>
  <si>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</si>
  <si>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</si>
  <si>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</si>
  <si>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</si>
  <si>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</si>
  <si>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</si>
  <si>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</si>
  <si>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</si>
  <si>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</si>
  <si>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</si>
  <si>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</si>
  <si>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</si>
  <si>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</si>
  <si>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</si>
  <si>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</si>
  <si>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</si>
  <si>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</si>
  <si>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</si>
  <si>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</si>
  <si>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</si>
  <si>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</si>
  <si>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</si>
  <si>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</si>
  <si>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</si>
  <si>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</si>
  <si>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</si>
  <si>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</si>
  <si>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</si>
  <si>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</si>
  <si>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</si>
  <si>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</si>
  <si>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</si>
  <si>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</si>
  <si>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</si>
  <si>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</si>
  <si>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</si>
  <si>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</si>
  <si>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</si>
  <si>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</si>
  <si>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</si>
  <si>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</si>
  <si>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</si>
  <si>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</si>
  <si>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</si>
  <si>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</si>
  <si>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</si>
  <si>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</si>
  <si>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</si>
  <si>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</si>
  <si>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</si>
  <si>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</si>
  <si>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</si>
  <si>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</si>
  <si>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</si>
  <si>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</si>
  <si>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</si>
  <si>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</si>
  <si>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</si>
  <si>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</si>
  <si>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</si>
  <si>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</si>
  <si>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</si>
  <si>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</si>
  <si>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</si>
  <si>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</si>
  <si>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</si>
  <si>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</si>
  <si>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</si>
  <si>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</si>
  <si>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</si>
  <si>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</si>
  <si>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</si>
  <si>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</si>
  <si>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</si>
  <si>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</si>
  <si>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</si>
  <si>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</si>
  <si>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</si>
  <si>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</si>
  <si>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</si>
  <si>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</si>
  <si>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</si>
  <si>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</si>
  <si>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</si>
  <si>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</si>
  <si>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</si>
  <si>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</si>
  <si>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</si>
  <si>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</si>
  <si>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</si>
  <si>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</si>
  <si>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</si>
  <si>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</si>
  <si>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</si>
  <si>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</si>
  <si>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</si>
  <si>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</si>
  <si>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</si>
  <si>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</si>
  <si>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</si>
  <si>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</si>
  <si>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</si>
  <si>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</si>
  <si>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</si>
  <si>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</si>
  <si>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</si>
  <si>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</si>
  <si>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</si>
  <si>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</si>
  <si>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</si>
  <si>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</si>
  <si>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</si>
  <si>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</si>
  <si>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</si>
  <si>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</si>
  <si>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</si>
  <si>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</si>
  <si>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</si>
  <si>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</si>
  <si>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</si>
  <si>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</si>
  <si>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</si>
  <si>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</si>
  <si>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</si>
  <si>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</si>
  <si>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</si>
  <si>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</si>
  <si>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</si>
  <si>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</si>
  <si>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</si>
  <si>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</si>
  <si>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</si>
  <si>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</si>
  <si>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</si>
  <si>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</si>
  <si>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</si>
  <si>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</si>
  <si>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</si>
  <si>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</si>
  <si>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</si>
  <si>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</si>
  <si>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</si>
  <si>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</si>
  <si>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</si>
  <si>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</si>
  <si>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</si>
  <si>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</si>
  <si>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</si>
  <si>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</si>
  <si>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</si>
  <si>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</si>
  <si>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</si>
  <si>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</si>
  <si>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</si>
  <si>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</si>
  <si>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</si>
  <si>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</si>
  <si>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</si>
  <si>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</si>
  <si>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</si>
  <si>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</si>
  <si>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</si>
  <si>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</si>
  <si>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</si>
  <si>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</si>
  <si>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</si>
  <si>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</si>
  <si>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</si>
  <si>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</si>
  <si>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</si>
  <si>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</si>
  <si>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</si>
  <si>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</si>
  <si>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</si>
  <si>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</si>
  <si>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</si>
  <si>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</si>
  <si>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</si>
  <si>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</si>
  <si>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</si>
  <si>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</si>
  <si>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</si>
  <si>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</si>
  <si>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</si>
  <si>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</si>
  <si>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</si>
  <si>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</si>
  <si>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</si>
  <si>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</si>
  <si>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</si>
  <si>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</si>
  <si>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</si>
  <si>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</si>
  <si>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</si>
  <si>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</si>
  <si>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</si>
  <si>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</si>
  <si>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</si>
  <si>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</si>
  <si>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</si>
  <si>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</si>
  <si>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</si>
  <si>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</si>
  <si>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</si>
  <si>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</si>
  <si>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</si>
  <si>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</si>
  <si>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</si>
  <si>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</si>
  <si>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</si>
  <si>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</si>
  <si>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</si>
  <si>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</si>
  <si>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</si>
  <si>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</si>
  <si>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</si>
  <si>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</si>
  <si>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</si>
  <si>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</si>
  <si>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</si>
  <si>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</si>
  <si>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</si>
  <si>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</si>
  <si>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</si>
  <si>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</si>
  <si>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</si>
  <si>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</si>
  <si>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</si>
  <si>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</si>
  <si>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</si>
  <si>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</si>
  <si>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</si>
  <si>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</si>
  <si>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</si>
  <si>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</si>
  <si>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</si>
  <si>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</si>
  <si>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</si>
  <si>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</si>
  <si>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</si>
  <si>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</si>
  <si>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</si>
  <si>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</si>
  <si>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</si>
  <si>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</si>
  <si>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</si>
  <si>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</si>
  <si>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</si>
  <si>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</si>
  <si>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</si>
  <si>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</si>
  <si>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</si>
  <si>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</si>
  <si>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</si>
  <si>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</si>
  <si>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</si>
  <si>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</si>
  <si>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</si>
  <si>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</si>
  <si>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</si>
  <si>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</si>
  <si>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</si>
  <si>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</si>
  <si>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</si>
  <si>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</si>
  <si>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</si>
  <si>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</si>
  <si>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</si>
  <si>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</si>
  <si>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</si>
  <si>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</si>
  <si>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</si>
  <si>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</si>
  <si>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</si>
  <si>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</si>
  <si>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</si>
  <si>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</si>
  <si>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</si>
  <si>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</si>
  <si>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</si>
  <si>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</si>
  <si>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</si>
  <si>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</si>
  <si>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</si>
  <si>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</si>
  <si>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</si>
  <si>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</si>
  <si>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</si>
  <si>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</si>
  <si>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</si>
  <si>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</si>
  <si>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</si>
  <si>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</si>
  <si>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</si>
  <si>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</si>
  <si>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</si>
  <si>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</si>
  <si>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</si>
  <si>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</si>
  <si>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</si>
  <si>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</si>
  <si>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</si>
  <si>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</si>
  <si>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</si>
  <si>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</si>
  <si>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</si>
  <si>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</si>
  <si>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</si>
  <si>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</si>
  <si>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</si>
  <si>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</si>
  <si>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</si>
  <si>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</si>
  <si>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</si>
  <si>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</si>
  <si>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</si>
  <si>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</si>
  <si>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</si>
  <si>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</si>
  <si>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</si>
  <si>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</si>
  <si>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</si>
  <si>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</si>
  <si>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</si>
  <si>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</si>
  <si>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</si>
  <si>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</si>
  <si>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</si>
  <si>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</si>
  <si>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</si>
  <si>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</si>
  <si>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</si>
  <si>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</si>
  <si>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</si>
  <si>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</si>
  <si>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</si>
  <si>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</si>
  <si>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</si>
  <si>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</si>
  <si>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</si>
  <si>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</si>
  <si>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</si>
  <si>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</si>
  <si>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</si>
  <si>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</si>
  <si>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</si>
  <si>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</si>
  <si>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</si>
  <si>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</si>
  <si>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</si>
  <si>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</si>
  <si>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</si>
  <si>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</si>
  <si>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</si>
  <si>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</si>
  <si>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</si>
  <si>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</si>
  <si>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</si>
  <si>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</si>
  <si>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</si>
  <si>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</si>
  <si>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</si>
  <si>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</si>
  <si>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</si>
  <si>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</si>
  <si>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</si>
  <si>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</si>
  <si>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</si>
  <si>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</si>
  <si>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</si>
  <si>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</si>
  <si>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</si>
  <si>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</si>
  <si>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</si>
  <si>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</si>
  <si>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</si>
  <si>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</si>
  <si>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</si>
  <si>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</si>
  <si>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</si>
  <si>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</si>
  <si>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</si>
  <si>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</si>
  <si>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</si>
  <si>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</si>
  <si>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</si>
  <si>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</si>
  <si>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</si>
  <si>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</si>
  <si>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</si>
  <si>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</si>
  <si>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</si>
  <si>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</si>
  <si>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</si>
  <si>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</si>
  <si>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</si>
  <si>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</si>
  <si>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</si>
  <si>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</si>
  <si>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</si>
  <si>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</si>
  <si>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</si>
  <si>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</si>
  <si>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</si>
  <si>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</si>
  <si>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</si>
  <si>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</si>
  <si>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</si>
  <si>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</si>
  <si>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</si>
  <si>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</si>
  <si>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</si>
  <si>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</si>
  <si>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</si>
  <si>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</si>
  <si>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</si>
  <si>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</si>
  <si>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</si>
  <si>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</si>
  <si>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</si>
  <si>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</si>
  <si>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</si>
  <si>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</si>
  <si>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</si>
  <si>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</si>
  <si>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</si>
  <si>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</si>
  <si>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</si>
  <si>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</si>
  <si>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</si>
  <si>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</si>
  <si>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</si>
  <si>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</si>
  <si>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</si>
  <si>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</si>
  <si>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</si>
  <si>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</si>
  <si>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</si>
  <si>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</si>
  <si>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</si>
  <si>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</si>
  <si>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</si>
  <si>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</si>
  <si>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</si>
  <si>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</si>
  <si>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</si>
  <si>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</si>
  <si>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</si>
  <si>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</si>
  <si>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</si>
  <si>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</si>
  <si>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</si>
  <si>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</si>
  <si>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</si>
  <si>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</si>
  <si>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</si>
  <si>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</si>
  <si>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</si>
  <si>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</si>
  <si>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</si>
  <si>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</si>
  <si>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</si>
  <si>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</si>
  <si>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</si>
  <si>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</si>
  <si>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</si>
  <si>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</si>
  <si>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</si>
  <si>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</si>
  <si>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</si>
  <si>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</si>
  <si>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</si>
  <si>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</si>
  <si>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</si>
  <si>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</si>
  <si>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</si>
  <si>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</si>
  <si>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</si>
  <si>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</si>
  <si>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</si>
  <si>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</si>
  <si>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</si>
  <si>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</si>
  <si>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</si>
  <si>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</si>
  <si>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</si>
  <si>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</si>
  <si>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</si>
  <si>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</si>
  <si>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</si>
  <si>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</si>
  <si>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</si>
  <si>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</si>
  <si>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</si>
  <si>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</si>
  <si>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</si>
  <si>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</si>
  <si>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</si>
  <si>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</si>
  <si>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</si>
  <si>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</si>
  <si>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</si>
  <si>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</si>
  <si>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</si>
  <si>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</si>
  <si>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</si>
  <si>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</si>
  <si>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</si>
  <si>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</si>
  <si>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</si>
  <si>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</si>
  <si>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</si>
  <si>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</si>
  <si>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</si>
  <si>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</si>
  <si>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</si>
  <si>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</si>
  <si>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</si>
  <si>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</si>
  <si>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</si>
  <si>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</si>
  <si>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</si>
  <si>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</si>
  <si>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</si>
  <si>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</si>
  <si>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</si>
  <si>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</si>
  <si>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</si>
  <si>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</si>
  <si>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</si>
  <si>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</si>
  <si>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</si>
  <si>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</si>
  <si>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</si>
  <si>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</si>
  <si>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</si>
  <si>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</si>
  <si>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</si>
  <si>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</si>
  <si>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</si>
  <si>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</si>
  <si>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</si>
  <si>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</si>
  <si>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</si>
  <si>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</si>
  <si>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</si>
  <si>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</si>
  <si>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</si>
  <si>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</si>
  <si>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</si>
  <si>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</si>
  <si>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</si>
  <si>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</si>
  <si>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</si>
  <si>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</si>
  <si>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</si>
  <si>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</si>
  <si>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</si>
  <si>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</si>
  <si>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</si>
  <si>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</si>
  <si>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</si>
  <si>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</si>
  <si>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</si>
  <si>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</si>
  <si>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</si>
  <si>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</si>
  <si>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</si>
  <si>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</si>
  <si>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</si>
  <si>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</si>
  <si>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</si>
  <si>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</si>
  <si>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</si>
  <si>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</si>
  <si>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</si>
  <si>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</si>
  <si>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</si>
  <si>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</si>
  <si>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</si>
  <si>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</si>
  <si>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</si>
  <si>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</si>
  <si>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</si>
  <si>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</si>
  <si>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</si>
  <si>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</si>
  <si>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</si>
  <si>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</si>
  <si>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</si>
  <si>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</si>
  <si>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</si>
  <si>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</si>
  <si>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</si>
  <si>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</si>
  <si>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</si>
  <si>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</si>
  <si>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</si>
  <si>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</si>
  <si>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</si>
  <si>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</si>
  <si>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</si>
  <si>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</si>
  <si>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</si>
  <si>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</si>
  <si>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</si>
  <si>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</si>
  <si>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</si>
  <si>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</si>
  <si>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</si>
  <si>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</si>
  <si>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</si>
  <si>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</si>
  <si>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</si>
  <si>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</si>
  <si>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</si>
  <si>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</si>
  <si>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</si>
  <si>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</si>
  <si>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</si>
  <si>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</si>
  <si>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</si>
  <si>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</si>
  <si>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</si>
  <si>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</si>
  <si>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</si>
  <si>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</si>
  <si>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</si>
  <si>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</si>
  <si>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</si>
  <si>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</si>
  <si>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</si>
  <si>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</si>
  <si>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</si>
  <si>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</si>
  <si>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</si>
  <si>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</si>
  <si>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</si>
  <si>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</si>
  <si>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</si>
  <si>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</si>
  <si>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</si>
  <si>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</si>
  <si>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</si>
  <si>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</si>
  <si>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</si>
  <si>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</si>
  <si>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</si>
  <si>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</si>
  <si>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</si>
  <si>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</si>
  <si>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</si>
  <si>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</si>
  <si>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</si>
  <si>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</si>
  <si>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</si>
  <si>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</si>
  <si>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</si>
  <si>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</si>
  <si>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</si>
  <si>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</si>
  <si>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</si>
  <si>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</si>
  <si>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</si>
  <si>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</si>
  <si>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</si>
  <si>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</si>
  <si>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</si>
  <si>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</si>
  <si>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</si>
  <si>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</si>
  <si>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</si>
  <si>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</si>
  <si>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</si>
  <si>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</si>
  <si>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</si>
  <si>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</si>
  <si>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</si>
  <si>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</si>
  <si>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</si>
  <si>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</si>
  <si>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</si>
  <si>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</si>
  <si>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</si>
  <si>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</si>
  <si>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</si>
  <si>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</si>
  <si>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</si>
  <si>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</si>
  <si>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</si>
  <si>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</si>
  <si>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</si>
  <si>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</si>
  <si>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</si>
  <si>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</si>
  <si>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</si>
  <si>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</si>
  <si>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</si>
  <si>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</si>
  <si>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</si>
  <si>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</si>
  <si>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</si>
  <si>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</si>
  <si>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</si>
  <si>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</si>
  <si>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</si>
  <si>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</si>
  <si>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</si>
  <si>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</si>
  <si>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</si>
  <si>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</si>
  <si>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</si>
  <si>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</si>
  <si>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</si>
  <si>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</si>
  <si>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</si>
  <si>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</si>
  <si>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</si>
  <si>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</si>
  <si>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</si>
  <si>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</si>
  <si>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</si>
  <si>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</si>
  <si>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</si>
  <si>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</si>
  <si>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</si>
  <si>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</si>
  <si>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</si>
  <si>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</si>
  <si>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</si>
  <si>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</si>
  <si>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</si>
  <si>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</si>
  <si>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</si>
  <si>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</si>
  <si>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</si>
  <si>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</si>
  <si>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</si>
  <si>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</si>
  <si>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</si>
  <si>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</si>
  <si>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</si>
  <si>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</si>
  <si>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</si>
  <si>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</si>
  <si>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</si>
  <si>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</si>
  <si>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</si>
  <si>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</si>
  <si>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</si>
  <si>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</si>
  <si>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</si>
  <si>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</si>
  <si>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</si>
  <si>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</si>
  <si>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</si>
  <si>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</si>
  <si>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</si>
  <si>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</si>
  <si>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</si>
  <si>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</si>
  <si>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</si>
  <si>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</si>
  <si>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</si>
  <si>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</si>
  <si>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</si>
  <si>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</si>
  <si>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</si>
  <si>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</si>
  <si>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</si>
  <si>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</si>
  <si>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</si>
  <si>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</si>
  <si>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</si>
  <si>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</si>
  <si>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</si>
  <si>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</si>
  <si>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</si>
  <si>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</si>
  <si>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</si>
  <si>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</si>
  <si>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</si>
  <si>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</si>
  <si>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</si>
  <si>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</si>
  <si>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</si>
  <si>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</si>
  <si>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</si>
  <si>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</si>
  <si>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</si>
  <si>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</si>
  <si>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</si>
  <si>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</si>
  <si>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</si>
  <si>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</si>
  <si>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</si>
  <si>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</si>
  <si>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</si>
  <si>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</si>
  <si>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</si>
  <si>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</si>
  <si>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</si>
  <si>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</si>
  <si>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</si>
  <si>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</si>
  <si>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</si>
  <si>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</si>
  <si>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</si>
  <si>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</si>
  <si>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</si>
  <si>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</si>
  <si>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</si>
  <si>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</si>
  <si>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</si>
  <si>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</si>
  <si>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</si>
  <si>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</si>
  <si>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</si>
  <si>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</si>
  <si>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</si>
  <si>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</si>
  <si>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</si>
  <si>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</si>
  <si>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</si>
  <si>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</si>
  <si>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</si>
  <si>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</si>
  <si>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</si>
  <si>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</si>
  <si>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</si>
  <si>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</si>
  <si>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</si>
  <si>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</si>
  <si>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</si>
  <si>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</si>
  <si>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</si>
  <si>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</si>
  <si>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</si>
  <si>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</si>
  <si>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</si>
  <si>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</si>
  <si>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</si>
  <si>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</si>
  <si>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</si>
  <si>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</si>
  <si>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</si>
  <si>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</si>
  <si>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</si>
  <si>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</si>
  <si>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</si>
  <si>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</si>
  <si>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</si>
  <si>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</si>
  <si>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</si>
  <si>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</si>
  <si>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</si>
  <si>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</si>
  <si>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</si>
  <si>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</si>
  <si>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</si>
  <si>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</si>
  <si>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</si>
  <si>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</si>
  <si>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</si>
  <si>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</si>
  <si>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</si>
  <si>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</si>
  <si>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</si>
  <si>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</si>
  <si>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</si>
  <si>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</si>
  <si>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</si>
  <si>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</si>
  <si>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</si>
  <si>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</si>
  <si>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</si>
  <si>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</si>
  <si>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</si>
  <si>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</si>
  <si>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</si>
  <si>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</si>
  <si>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</si>
  <si>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</si>
  <si>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</si>
  <si>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</si>
  <si>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</si>
  <si>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</si>
  <si>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</si>
  <si>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</si>
  <si>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</si>
  <si>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</si>
  <si>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</si>
  <si>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</si>
  <si>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</si>
  <si>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</si>
  <si>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</si>
  <si>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</si>
  <si>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</si>
  <si>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</si>
  <si>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</si>
  <si>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</si>
  <si>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</si>
  <si>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</si>
  <si>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</si>
  <si>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</si>
  <si>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</si>
  <si>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</si>
  <si>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</si>
  <si>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</si>
  <si>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</si>
  <si>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</si>
  <si>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</si>
  <si>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</si>
  <si>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</si>
  <si>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</si>
  <si>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</si>
  <si>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</si>
  <si>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</si>
  <si>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</si>
  <si>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</si>
  <si>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</si>
  <si>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</si>
  <si>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</si>
  <si>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</si>
  <si>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</si>
  <si>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</si>
  <si>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</si>
  <si>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</si>
  <si>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</si>
  <si>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</si>
  <si>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</si>
  <si>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</si>
  <si>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</si>
  <si>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</si>
  <si>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</si>
  <si>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</si>
  <si>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</si>
  <si>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</si>
  <si>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</si>
  <si>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</si>
  <si>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</si>
  <si>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</si>
  <si>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</si>
  <si>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</si>
  <si>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</si>
  <si>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</si>
  <si>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</si>
  <si>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</si>
  <si>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</si>
  <si>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</si>
  <si>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</si>
  <si>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</si>
  <si>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</si>
  <si>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</si>
  <si>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</si>
  <si>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</si>
  <si>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</si>
  <si>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</si>
  <si>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</si>
  <si>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</si>
  <si>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</si>
  <si>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</si>
  <si>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</si>
  <si>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</si>
  <si>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</si>
  <si>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</si>
  <si>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</si>
  <si>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</si>
  <si>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</si>
  <si>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</si>
  <si>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</si>
  <si>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</si>
  <si>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</si>
  <si>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</si>
  <si>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</si>
  <si>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</si>
  <si>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</si>
  <si>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</si>
  <si>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</si>
  <si>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</si>
  <si>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</si>
  <si>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</si>
  <si>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</si>
  <si>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</si>
  <si>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</si>
  <si>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</si>
  <si>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</si>
  <si>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</si>
  <si>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</si>
  <si>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</si>
  <si>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</si>
  <si>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</si>
  <si>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</si>
  <si>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</si>
  <si>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</si>
  <si>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</si>
  <si>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</si>
  <si>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</si>
  <si>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</si>
  <si>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</si>
  <si>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</si>
  <si>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</si>
  <si>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</si>
  <si>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</si>
  <si>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</si>
  <si>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</si>
  <si>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</si>
  <si>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</si>
  <si>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</si>
  <si>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</si>
  <si>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</si>
  <si>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</si>
  <si>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</si>
  <si>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</si>
  <si>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</si>
  <si>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</si>
  <si>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</si>
  <si>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</si>
  <si>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</si>
  <si>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</si>
  <si>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</si>
  <si>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</si>
  <si>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</si>
  <si>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</si>
  <si>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</si>
  <si>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</si>
  <si>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</si>
  <si>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</si>
  <si>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</si>
  <si>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</si>
  <si>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</si>
  <si>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</si>
  <si>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</si>
  <si>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</si>
  <si>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</si>
  <si>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</si>
  <si>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</si>
  <si>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</si>
  <si>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</si>
  <si>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</si>
  <si>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</si>
  <si>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</si>
  <si>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</si>
  <si>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</si>
  <si>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</si>
  <si>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</si>
  <si>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</si>
  <si>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</si>
  <si>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</si>
  <si>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</si>
  <si>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</si>
  <si>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</si>
  <si>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</si>
  <si>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</si>
  <si>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</si>
  <si>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</si>
  <si>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</si>
  <si>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</si>
  <si>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</si>
  <si>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</si>
  <si>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</si>
  <si>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</si>
  <si>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</si>
  <si>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</si>
  <si>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</si>
  <si>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</si>
  <si>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</si>
  <si>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</si>
  <si>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</si>
  <si>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</si>
  <si>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</si>
  <si>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</si>
  <si>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</si>
  <si>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</si>
  <si>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</si>
  <si>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</si>
  <si>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</si>
  <si>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</si>
  <si>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</si>
  <si>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</si>
  <si>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</si>
  <si>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</si>
  <si>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</si>
  <si>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</si>
  <si>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</si>
  <si>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</si>
  <si>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</si>
  <si>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</si>
  <si>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</si>
  <si>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</si>
  <si>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</si>
  <si>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</si>
  <si>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</si>
  <si>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</si>
  <si>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</si>
  <si>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</si>
  <si>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</si>
  <si>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</si>
  <si>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</si>
  <si>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</si>
  <si>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</si>
  <si>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</si>
  <si>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</si>
  <si>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</si>
  <si>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</si>
  <si>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</si>
  <si>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</si>
  <si>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</si>
  <si>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</si>
  <si>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</si>
  <si>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</si>
  <si>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</si>
  <si>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</si>
  <si>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</si>
  <si>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</si>
  <si>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</si>
  <si>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</si>
  <si>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</si>
  <si>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</si>
  <si>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</si>
  <si>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</si>
  <si>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</si>
  <si>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</si>
  <si>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</si>
  <si>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</si>
  <si>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</si>
  <si>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</si>
  <si>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</si>
  <si>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</si>
  <si>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</si>
  <si>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</si>
  <si>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</si>
  <si>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</si>
  <si>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</si>
  <si>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</si>
  <si>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</si>
  <si>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</si>
  <si>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</si>
  <si>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</si>
  <si>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</si>
  <si>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</si>
  <si>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</si>
  <si>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</si>
  <si>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</si>
  <si>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</si>
  <si>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</si>
  <si>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</si>
  <si>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</si>
  <si>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</si>
  <si>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</si>
  <si>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</si>
  <si>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</si>
  <si>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</si>
  <si>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</si>
  <si>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</si>
  <si>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</si>
  <si>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</si>
  <si>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</si>
  <si>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</si>
  <si>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</si>
  <si>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</si>
  <si>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</si>
  <si>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</si>
  <si>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</si>
  <si>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</si>
  <si>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</si>
  <si>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</si>
  <si>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</si>
  <si>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</si>
  <si>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</si>
  <si>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</si>
  <si>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</si>
  <si>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</si>
  <si>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</si>
  <si>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</si>
  <si>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</si>
  <si>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</si>
  <si>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</si>
  <si>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</si>
  <si>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</si>
  <si>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</si>
  <si>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</si>
  <si>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</si>
  <si>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</si>
  <si>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</si>
  <si>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</si>
  <si>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</si>
  <si>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</si>
  <si>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</si>
  <si>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</si>
  <si>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</si>
  <si>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</si>
  <si>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</si>
  <si>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</si>
  <si>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</si>
  <si>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</si>
  <si>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</si>
  <si>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</si>
  <si>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</si>
  <si>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</si>
  <si>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</si>
  <si>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</si>
  <si>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</si>
  <si>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</si>
  <si>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</si>
  <si>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</si>
  <si>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</si>
  <si>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</si>
  <si>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</si>
  <si>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</si>
  <si>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</si>
  <si>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</si>
  <si>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</si>
  <si>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</si>
  <si>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</si>
  <si>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</si>
  <si>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</si>
  <si>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</si>
  <si>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</si>
  <si>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</si>
  <si>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</si>
  <si>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</si>
  <si>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</si>
  <si>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</si>
  <si>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</si>
  <si>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</si>
  <si>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</si>
  <si>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</si>
  <si>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</si>
  <si>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</si>
  <si>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</si>
  <si>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</si>
  <si>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</si>
  <si>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</si>
  <si>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</si>
  <si>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</si>
  <si>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</si>
  <si>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</si>
  <si>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</si>
  <si>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</si>
  <si>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</si>
  <si>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</si>
  <si>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</si>
  <si>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</si>
  <si>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</si>
  <si>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</si>
  <si>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</si>
  <si>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</si>
  <si>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</si>
  <si>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</si>
  <si>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</si>
  <si>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</si>
  <si>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</si>
  <si>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</si>
  <si>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</si>
  <si>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</si>
  <si>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</si>
  <si>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</si>
  <si>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</si>
  <si>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</si>
  <si>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</si>
  <si>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</si>
  <si>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</si>
  <si>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</si>
  <si>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</si>
  <si>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</si>
  <si>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</si>
  <si>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</si>
  <si>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</si>
  <si>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</si>
  <si>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</si>
  <si>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</si>
  <si>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</si>
  <si>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</si>
  <si>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</si>
  <si>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</si>
  <si>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</si>
  <si>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</si>
  <si>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</si>
  <si>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</si>
  <si>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</si>
  <si>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</si>
  <si>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</si>
  <si>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</si>
  <si>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</si>
  <si>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</si>
  <si>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</si>
  <si>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</si>
  <si>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</si>
  <si>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</si>
  <si>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</si>
  <si>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</si>
  <si>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</si>
  <si>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</si>
  <si>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</si>
  <si>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</si>
  <si>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</si>
  <si>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</si>
  <si>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</si>
  <si>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</si>
  <si>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</si>
  <si>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</si>
  <si>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</si>
  <si>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</si>
  <si>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</si>
  <si>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</si>
  <si>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</si>
  <si>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</si>
  <si>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</si>
  <si>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</si>
  <si>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</si>
  <si>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</si>
  <si>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</si>
  <si>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</si>
  <si>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</si>
  <si>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</si>
  <si>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</si>
  <si>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</si>
  <si>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</si>
  <si>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</si>
  <si>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</si>
  <si>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</si>
  <si>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</si>
  <si>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</si>
  <si>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</si>
  <si>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</si>
  <si>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</si>
  <si>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</si>
  <si>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</si>
  <si>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</si>
  <si>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</si>
  <si>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</si>
  <si>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</si>
  <si>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</si>
  <si>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</si>
  <si>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</si>
  <si>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</si>
  <si>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</si>
  <si>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</si>
  <si>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</si>
  <si>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</si>
  <si>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</si>
  <si>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</si>
  <si>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</si>
  <si>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</si>
  <si>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</si>
  <si>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</si>
  <si>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</si>
  <si>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</si>
  <si>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</si>
  <si>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</si>
  <si>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</si>
  <si>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</si>
  <si>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</si>
  <si>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</si>
  <si>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</si>
  <si>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</si>
  <si>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</si>
  <si>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</si>
  <si>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</si>
  <si>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</si>
  <si>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</si>
  <si>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</si>
  <si>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</si>
  <si>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</si>
  <si>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</si>
  <si>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</si>
  <si>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</si>
  <si>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</si>
  <si>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</si>
  <si>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</si>
  <si>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</si>
  <si>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</si>
  <si>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</si>
  <si>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</si>
  <si>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</si>
  <si>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</si>
  <si>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</si>
  <si>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</si>
  <si>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</si>
  <si>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</si>
  <si>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</si>
  <si>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</si>
  <si>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</si>
  <si>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</si>
  <si>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</si>
  <si>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</si>
  <si>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</si>
  <si>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</si>
  <si>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</si>
  <si>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</si>
  <si>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</si>
  <si>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</si>
  <si>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</si>
  <si>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</si>
  <si>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</si>
  <si>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</si>
  <si>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</si>
  <si>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</si>
  <si>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</si>
  <si>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</si>
  <si>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</si>
  <si>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</si>
  <si>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</si>
  <si>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</si>
  <si>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</si>
  <si>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</si>
  <si>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</si>
  <si>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</si>
  <si>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</si>
  <si>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</si>
  <si>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</si>
  <si>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</si>
  <si>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</si>
  <si>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</si>
  <si>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</si>
  <si>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</si>
  <si>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</si>
  <si>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</si>
  <si>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</si>
  <si>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</si>
  <si>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</si>
  <si>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</si>
  <si>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</si>
  <si>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</si>
  <si>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</si>
  <si>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</si>
  <si>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</si>
  <si>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</si>
  <si>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</si>
  <si>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</si>
  <si>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</si>
  <si>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</si>
  <si>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</si>
  <si>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</si>
  <si>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</si>
  <si>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</si>
  <si>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</si>
  <si>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</si>
  <si>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</si>
  <si>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</si>
  <si>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</si>
  <si>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</si>
  <si>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</si>
  <si>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</si>
  <si>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</si>
  <si>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</si>
  <si>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</si>
  <si>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</si>
  <si>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</si>
  <si>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</si>
  <si>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</si>
  <si>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</si>
  <si>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</si>
  <si>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</si>
  <si>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</si>
  <si>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</si>
  <si>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</si>
  <si>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</si>
  <si>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</si>
  <si>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</si>
  <si>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</si>
  <si>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</si>
  <si>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</si>
  <si>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</si>
  <si>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</si>
  <si>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</si>
  <si>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</si>
  <si>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</si>
  <si>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</si>
  <si>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</si>
  <si>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</si>
  <si>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</si>
  <si>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</si>
  <si>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</si>
  <si>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</si>
  <si>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</si>
  <si>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</si>
  <si>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</si>
  <si>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</si>
  <si>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</si>
  <si>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</si>
  <si>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</si>
  <si>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</si>
  <si>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</si>
  <si>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</si>
  <si>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</si>
  <si>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</si>
  <si>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</si>
  <si>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</si>
  <si>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</si>
  <si>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</si>
  <si>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</si>
  <si>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</si>
  <si>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</si>
  <si>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</si>
  <si>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</si>
  <si>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</si>
  <si>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</si>
  <si>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</si>
  <si>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</si>
  <si>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</si>
  <si>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</si>
  <si>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</si>
  <si>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</si>
  <si>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</si>
  <si>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</si>
  <si>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</si>
  <si>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</si>
  <si>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</si>
  <si>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</si>
  <si>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</si>
  <si>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</si>
  <si>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</si>
  <si>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</si>
  <si>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</si>
  <si>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</si>
  <si>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</si>
  <si>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</si>
  <si>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</si>
  <si>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</si>
  <si>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</si>
  <si>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</si>
  <si>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</si>
  <si>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</si>
  <si>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</si>
  <si>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</si>
  <si>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</si>
  <si>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</si>
  <si>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</si>
  <si>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</si>
  <si>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</si>
  <si>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</si>
  <si>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</si>
  <si>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</si>
  <si>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</si>
  <si>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</si>
  <si>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</si>
  <si>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</si>
  <si>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</si>
  <si>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</si>
  <si>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</si>
  <si>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</si>
  <si>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</si>
  <si>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</si>
  <si>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</si>
  <si>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</si>
  <si>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</si>
  <si>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</si>
  <si>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</si>
  <si>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</si>
  <si>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</si>
  <si>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</si>
  <si>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</si>
  <si>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</si>
  <si>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</si>
  <si>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</si>
  <si>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</si>
  <si>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</si>
  <si>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</si>
  <si>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</si>
  <si>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</si>
  <si>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</si>
  <si>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</si>
  <si>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</si>
  <si>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</si>
  <si>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</si>
  <si>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</si>
  <si>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</si>
  <si>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</si>
  <si>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</si>
  <si>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</si>
  <si>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</si>
  <si>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</si>
  <si>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</si>
  <si>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</si>
  <si>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</si>
  <si>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</si>
  <si>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</si>
  <si>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</si>
  <si>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</si>
  <si>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</si>
  <si>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</si>
  <si>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</si>
  <si>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</si>
  <si>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</si>
  <si>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</si>
  <si>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</si>
  <si>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</si>
  <si>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</si>
  <si>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</si>
  <si>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</si>
  <si>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</si>
  <si>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</si>
  <si>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</si>
  <si>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</si>
  <si>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</si>
  <si>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</si>
  <si>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</si>
  <si>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</si>
  <si>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</si>
  <si>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</si>
  <si>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</si>
  <si>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</si>
  <si>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</si>
  <si>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</si>
  <si>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</si>
  <si>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</si>
  <si>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</si>
  <si>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</si>
  <si>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</si>
  <si>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</si>
  <si>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</si>
  <si>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</si>
  <si>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</si>
  <si>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</si>
  <si>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</si>
  <si>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</si>
  <si>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</si>
  <si>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</si>
  <si>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</si>
  <si>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</si>
  <si>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</si>
  <si>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</si>
  <si>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</si>
  <si>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</si>
  <si>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</si>
  <si>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</si>
  <si>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</si>
  <si>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</si>
  <si>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</si>
  <si>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</si>
  <si>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</si>
  <si>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</si>
  <si>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</si>
  <si>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</si>
  <si>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</si>
  <si>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</si>
  <si>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</si>
  <si>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</si>
  <si>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</si>
  <si>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</si>
  <si>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</si>
  <si>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</si>
  <si>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</si>
  <si>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</si>
  <si>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</si>
  <si>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</si>
  <si>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</si>
  <si>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</si>
  <si>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</si>
  <si>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</si>
  <si>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</si>
  <si>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</si>
  <si>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</si>
  <si>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</si>
  <si>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</si>
  <si>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</si>
  <si>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</si>
  <si>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</si>
  <si>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</si>
  <si>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</si>
  <si>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</si>
  <si>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</si>
  <si>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</si>
  <si>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</si>
  <si>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</si>
  <si>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</si>
  <si>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</si>
  <si>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</si>
  <si>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</si>
  <si>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</si>
  <si>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</si>
  <si>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</si>
  <si>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</si>
  <si>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</si>
  <si>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</si>
  <si>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</si>
  <si>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</si>
  <si>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</si>
  <si>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</si>
  <si>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</si>
  <si>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</si>
  <si>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</si>
  <si>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</si>
  <si>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</si>
  <si>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</si>
  <si>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</si>
  <si>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</si>
  <si>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</si>
  <si>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</si>
  <si>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</si>
  <si>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</si>
  <si>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</si>
  <si>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</si>
  <si>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</si>
  <si>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</si>
  <si>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</si>
  <si>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</si>
  <si>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</si>
  <si>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</si>
  <si>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</si>
  <si>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</si>
  <si>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</si>
  <si>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</si>
  <si>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</si>
  <si>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</si>
  <si>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</si>
  <si>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</si>
  <si>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</si>
  <si>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</si>
  <si>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</si>
  <si>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</si>
  <si>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</si>
  <si>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</si>
  <si>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</si>
  <si>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</si>
  <si>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</si>
  <si>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</si>
  <si>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</si>
  <si>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</si>
  <si>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</si>
  <si>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</si>
  <si>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</si>
  <si>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</si>
  <si>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</si>
  <si>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</si>
  <si>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</si>
  <si>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</si>
  <si>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</si>
  <si>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</si>
  <si>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</si>
  <si>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</si>
  <si>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</si>
  <si>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</si>
  <si>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</si>
  <si>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</si>
  <si>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</si>
  <si>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</si>
  <si>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</si>
  <si>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</si>
  <si>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</si>
  <si>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</si>
  <si>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</si>
  <si>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</si>
  <si>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</si>
  <si>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</si>
  <si>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</si>
  <si>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</si>
  <si>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</si>
  <si>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</si>
  <si>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</si>
  <si>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</si>
  <si>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</si>
  <si>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</si>
  <si>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</si>
  <si>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</si>
  <si>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</si>
  <si>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</si>
  <si>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</si>
  <si>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</si>
  <si>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</si>
  <si>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</si>
  <si>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</si>
  <si>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</si>
  <si>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</si>
  <si>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</si>
  <si>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</si>
  <si>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</si>
  <si>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</si>
  <si>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</si>
  <si>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</si>
  <si>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</si>
  <si>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</si>
  <si>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</si>
  <si>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</si>
  <si>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</si>
  <si>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</si>
  <si>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</si>
  <si>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</si>
  <si>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</si>
  <si>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</si>
  <si>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</si>
  <si>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</si>
  <si>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</si>
  <si>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</si>
  <si>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</si>
  <si>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</si>
  <si>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</si>
  <si>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</si>
  <si>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</si>
  <si>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</si>
  <si>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</si>
  <si>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</si>
  <si>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</si>
  <si>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</si>
  <si>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</si>
  <si>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</si>
  <si>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</si>
  <si>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</si>
  <si>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</si>
  <si>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</si>
  <si>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</si>
  <si>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</si>
  <si>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</si>
  <si>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</si>
  <si>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</si>
  <si>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</si>
  <si>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</si>
  <si>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</si>
  <si>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</si>
  <si>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</si>
  <si>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</si>
  <si>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</si>
  <si>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</si>
  <si>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</si>
  <si>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</si>
  <si>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</si>
  <si>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</si>
  <si>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</si>
  <si>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</si>
  <si>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</si>
  <si>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</si>
  <si>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</si>
  <si>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</si>
  <si>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</si>
  <si>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</si>
  <si>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</si>
  <si>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</si>
  <si>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</si>
  <si>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</si>
  <si>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</si>
  <si>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</si>
  <si>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</si>
  <si>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</si>
  <si>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</si>
  <si>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</si>
  <si>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</si>
  <si>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</si>
  <si>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</si>
  <si>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</si>
  <si>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</si>
  <si>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</si>
  <si>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</si>
  <si>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</si>
  <si>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</si>
  <si>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</si>
  <si>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</si>
  <si>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</si>
  <si>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</si>
  <si>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</si>
  <si>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</si>
  <si>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</si>
  <si>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</si>
  <si>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</si>
  <si>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</si>
  <si>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</si>
  <si>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</si>
  <si>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</si>
  <si>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</si>
  <si>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</si>
  <si>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</si>
  <si>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</si>
  <si>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</si>
  <si>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</si>
  <si>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</si>
  <si>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</si>
  <si>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</si>
  <si>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</si>
  <si>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</si>
  <si>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</si>
  <si>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</si>
  <si>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</si>
  <si>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</si>
  <si>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</si>
  <si>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</si>
  <si>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</si>
  <si>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</si>
  <si>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</si>
  <si>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</si>
  <si>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</si>
  <si>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</si>
  <si>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</si>
  <si>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</si>
  <si>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</si>
  <si>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</si>
  <si>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</si>
  <si>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</si>
  <si>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</si>
  <si>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</si>
  <si>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</si>
  <si>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</si>
  <si>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</si>
  <si>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</si>
  <si>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</si>
  <si>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</si>
  <si>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</si>
  <si>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</si>
  <si>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</si>
  <si>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</si>
  <si>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</si>
  <si>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</si>
  <si>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</si>
  <si>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</si>
  <si>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</si>
  <si>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</si>
  <si>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</si>
  <si>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</si>
  <si>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</si>
  <si>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</si>
  <si>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</si>
  <si>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</si>
  <si>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</si>
  <si>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</si>
  <si>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</si>
  <si>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</si>
  <si>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</si>
  <si>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</si>
  <si>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</si>
  <si>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</si>
  <si>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</si>
  <si>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</si>
  <si>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</si>
  <si>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</si>
  <si>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</si>
  <si>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</si>
  <si>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</si>
  <si>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</si>
  <si>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</si>
  <si>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</si>
  <si>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</si>
  <si>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</si>
  <si>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</si>
  <si>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</si>
  <si>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</si>
  <si>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</si>
  <si>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</si>
  <si>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</si>
  <si>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</si>
  <si>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</si>
  <si>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</si>
  <si>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</si>
  <si>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</si>
  <si>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</si>
  <si>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</si>
  <si>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</si>
  <si>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</si>
  <si>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</si>
  <si>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</si>
  <si>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</si>
  <si>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</si>
  <si>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</si>
  <si>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</si>
  <si>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</si>
  <si>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</si>
  <si>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</si>
  <si>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</si>
  <si>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</si>
  <si>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</si>
  <si>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</si>
  <si>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</si>
  <si>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</si>
  <si>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</si>
  <si>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</si>
  <si>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</si>
  <si>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</si>
  <si>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</si>
  <si>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</si>
  <si>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</si>
  <si>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</si>
  <si>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</si>
  <si>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</si>
  <si>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</si>
  <si>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</si>
  <si>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</si>
  <si>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</si>
  <si>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</si>
  <si>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</si>
  <si>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</si>
  <si>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</si>
  <si>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</si>
  <si>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</si>
  <si>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</si>
  <si>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</si>
  <si>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</si>
  <si>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</si>
  <si>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</si>
  <si>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</si>
  <si>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</si>
  <si>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</si>
  <si>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</si>
  <si>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</si>
  <si>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</si>
  <si>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</si>
  <si>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</si>
  <si>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</si>
  <si>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</si>
  <si>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</si>
  <si>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</si>
  <si>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</si>
  <si>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</si>
  <si>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</si>
  <si>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</si>
  <si>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</si>
  <si>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</si>
  <si>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</si>
  <si>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</si>
  <si>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</si>
  <si>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</si>
  <si>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</si>
  <si>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</si>
  <si>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</si>
  <si>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</si>
  <si>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</si>
  <si>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</si>
  <si>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</si>
  <si>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</si>
  <si>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</si>
  <si>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</si>
  <si>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</si>
  <si>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</si>
  <si>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</si>
  <si>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</si>
  <si>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</si>
  <si>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</si>
  <si>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</si>
  <si>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</si>
  <si>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</si>
  <si>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</si>
  <si>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</si>
  <si>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</si>
  <si>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</si>
  <si>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</si>
  <si>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</si>
  <si>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</si>
  <si>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</si>
  <si>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</si>
  <si>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</si>
  <si>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</si>
  <si>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</si>
  <si>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</si>
  <si>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</si>
  <si>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</si>
  <si>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</si>
  <si>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</si>
  <si>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</si>
  <si>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</si>
  <si>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</si>
  <si>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</si>
  <si>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</si>
  <si>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</si>
  <si>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</si>
  <si>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</si>
  <si>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</si>
  <si>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</si>
  <si>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</si>
  <si>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</si>
  <si>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</si>
  <si>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</si>
  <si>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</si>
  <si>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</si>
  <si>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</si>
  <si>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</si>
  <si>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</si>
  <si>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</si>
  <si>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</si>
  <si>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</si>
  <si>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</si>
  <si>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</si>
  <si>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</si>
  <si>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</si>
  <si>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</si>
  <si>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</si>
  <si>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</si>
  <si>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</si>
  <si>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</si>
  <si>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</si>
  <si>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</si>
  <si>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</si>
  <si>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</si>
  <si>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</si>
  <si>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</si>
  <si>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</si>
  <si>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</si>
  <si>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</si>
  <si>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</si>
  <si>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</si>
  <si>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</si>
  <si>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</si>
  <si>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</si>
  <si>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</si>
  <si>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</si>
  <si>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</si>
  <si>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</si>
  <si>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</si>
  <si>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</si>
  <si>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</si>
  <si>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</si>
  <si>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</si>
  <si>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</si>
  <si>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</si>
  <si>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</si>
  <si>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</si>
  <si>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</si>
  <si>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</si>
  <si>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</si>
  <si>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</si>
  <si>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</si>
  <si>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</si>
  <si>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</si>
  <si>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</si>
  <si>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</si>
  <si>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</si>
  <si>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</si>
  <si>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</si>
  <si>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</si>
  <si>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</si>
  <si>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</si>
  <si>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</si>
  <si>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</si>
  <si>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</si>
  <si>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</si>
  <si>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</si>
  <si>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</si>
  <si>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</si>
  <si>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</si>
  <si>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</si>
  <si>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</si>
  <si>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</si>
  <si>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</si>
  <si>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</si>
  <si>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</si>
  <si>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</si>
  <si>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</si>
  <si>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</si>
  <si>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</si>
  <si>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</si>
  <si>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</si>
  <si>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</si>
  <si>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</si>
  <si>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</si>
  <si>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</si>
  <si>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</si>
  <si>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</si>
  <si>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</si>
  <si>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</si>
  <si>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</si>
  <si>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</si>
  <si>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</si>
  <si>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</si>
  <si>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</si>
  <si>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</si>
  <si>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</si>
  <si>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</si>
  <si>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</si>
  <si>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</si>
  <si>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</si>
  <si>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</si>
  <si>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</si>
  <si>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</si>
  <si>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</si>
  <si>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</si>
  <si>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</si>
  <si>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</si>
  <si>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</si>
  <si>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</si>
  <si>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</si>
  <si>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</si>
  <si>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</si>
  <si>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</si>
  <si>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</si>
  <si>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</si>
  <si>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</si>
  <si>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</si>
  <si>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</si>
  <si>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</si>
  <si>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</si>
  <si>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</si>
  <si>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</si>
  <si>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</si>
  <si>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</si>
  <si>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</si>
  <si>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</si>
  <si>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</si>
  <si>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</si>
  <si>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</si>
  <si>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</si>
  <si>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</si>
  <si>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</si>
  <si>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</si>
  <si>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</si>
  <si>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</si>
  <si>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</si>
  <si>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</si>
  <si>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</si>
  <si>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</si>
  <si>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</si>
  <si>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</si>
  <si>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</si>
  <si>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</si>
  <si>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</si>
  <si>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</si>
  <si>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</si>
  <si>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</si>
  <si>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</si>
  <si>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</si>
  <si>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</si>
  <si>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</si>
  <si>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</si>
  <si>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</si>
  <si>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</si>
  <si>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</si>
  <si>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</si>
  <si>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</si>
  <si>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</si>
  <si>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</si>
  <si>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</si>
  <si>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</si>
  <si>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</si>
  <si>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</si>
  <si>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</si>
  <si>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</si>
  <si>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</si>
  <si>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</si>
  <si>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</si>
  <si>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</si>
  <si>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</si>
  <si>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</si>
  <si>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</si>
  <si>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</si>
  <si>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</si>
  <si>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</si>
  <si>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</si>
  <si>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</si>
  <si>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</si>
  <si>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</si>
  <si>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</si>
  <si>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</si>
  <si>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</si>
  <si>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</si>
  <si>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</si>
  <si>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</si>
  <si>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</si>
  <si>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</si>
  <si>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</si>
  <si>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</si>
  <si>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</si>
  <si>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</si>
  <si>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</si>
  <si>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</si>
  <si>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</si>
  <si>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</si>
  <si>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</si>
  <si>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</si>
  <si>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</si>
  <si>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</si>
  <si>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</si>
  <si>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</si>
  <si>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</si>
  <si>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</si>
  <si>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</si>
  <si>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</si>
  <si>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</si>
  <si>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</si>
  <si>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</si>
  <si>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</si>
  <si>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</si>
  <si>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</si>
  <si>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</si>
  <si>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</si>
  <si>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</si>
  <si>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</si>
  <si>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</si>
  <si>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</si>
  <si>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</si>
  <si>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</si>
  <si>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</si>
  <si>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</si>
  <si>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</si>
  <si>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</si>
  <si>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</si>
  <si>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</si>
  <si>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</si>
  <si>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</si>
  <si>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</si>
  <si>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</si>
  <si>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</si>
  <si>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</si>
  <si>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</si>
  <si>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</si>
  <si>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</si>
  <si>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</si>
  <si>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</si>
  <si>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</si>
  <si>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</si>
  <si>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</si>
  <si>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</si>
  <si>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</si>
  <si>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</si>
  <si>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</si>
  <si>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</si>
  <si>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</si>
  <si>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</si>
  <si>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</si>
  <si>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</si>
  <si>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</si>
  <si>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</si>
  <si>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</si>
  <si>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</si>
  <si>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</si>
  <si>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</si>
  <si>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</si>
  <si>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</si>
  <si>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</si>
  <si>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</si>
  <si>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</si>
  <si>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</si>
  <si>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</si>
  <si>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</si>
  <si>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</si>
  <si>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</si>
  <si>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</si>
  <si>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</si>
  <si>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</si>
  <si>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</si>
  <si>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</si>
  <si>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</si>
  <si>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</si>
  <si>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</si>
  <si>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</si>
  <si>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</si>
  <si>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</si>
  <si>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</si>
  <si>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</si>
  <si>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</si>
  <si>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</si>
  <si>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</si>
  <si>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</si>
  <si>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</si>
  <si>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</si>
  <si>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</si>
  <si>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</si>
  <si>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</si>
  <si>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</si>
  <si>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</si>
  <si>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</si>
  <si>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</si>
  <si>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</si>
  <si>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</si>
  <si>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</si>
  <si>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</si>
  <si>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</si>
  <si>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</si>
  <si>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</si>
  <si>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</si>
  <si>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</si>
  <si>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</si>
  <si>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</si>
  <si>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</si>
  <si>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</si>
  <si>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</si>
  <si>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</si>
  <si>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</si>
  <si>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</si>
  <si>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</si>
  <si>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</si>
  <si>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</si>
  <si>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</si>
  <si>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</si>
  <si>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</si>
  <si>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</si>
  <si>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</si>
  <si>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</si>
  <si>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</si>
  <si>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</si>
  <si>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</si>
  <si>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</si>
  <si>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</si>
  <si>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</si>
  <si>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</si>
  <si>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</si>
  <si>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</si>
  <si>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</si>
  <si>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</si>
  <si>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</si>
  <si>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</si>
  <si>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</si>
  <si>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</si>
  <si>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</si>
  <si>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</si>
  <si>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</si>
  <si>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</si>
  <si>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</si>
  <si>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</si>
  <si>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</si>
  <si>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</si>
  <si>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</si>
  <si>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</si>
  <si>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</si>
  <si>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</si>
  <si>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</si>
  <si>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</si>
  <si>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</si>
  <si>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</si>
  <si>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</si>
  <si>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</si>
  <si>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額賀　裕子</t>
    <rPh sb="0" eb="2">
      <t>ヌカガ</t>
    </rPh>
    <rPh sb="3" eb="5">
      <t>ユウコ</t>
    </rPh>
    <phoneticPr fontId="1"/>
  </si>
  <si>
    <t>一織庵神明台</t>
    <rPh sb="0" eb="6">
      <t>イチオリアンシンメイダイ</t>
    </rPh>
    <phoneticPr fontId="1"/>
  </si>
  <si>
    <t>２　法人</t>
  </si>
  <si>
    <t>５　営利法人</t>
  </si>
  <si>
    <t>うぉーたーきょたくしえんかぶしきがいしゃ</t>
    <phoneticPr fontId="1"/>
  </si>
  <si>
    <t>ウォーター居宅支援株式会社</t>
    <rPh sb="5" eb="7">
      <t>キョタク</t>
    </rPh>
    <rPh sb="7" eb="9">
      <t>シエン</t>
    </rPh>
    <rPh sb="9" eb="11">
      <t>カブシキ</t>
    </rPh>
    <rPh sb="11" eb="13">
      <t>カイシャ</t>
    </rPh>
    <phoneticPr fontId="1"/>
  </si>
  <si>
    <t>神奈川県横浜市西区平沼1-1-3　合人社高島橋ビル６F</t>
    <rPh sb="0" eb="4">
      <t>カナガワケン</t>
    </rPh>
    <rPh sb="4" eb="7">
      <t>ヨコハマシ</t>
    </rPh>
    <rPh sb="7" eb="9">
      <t>ニシク</t>
    </rPh>
    <rPh sb="9" eb="11">
      <t>ヒラヌマ</t>
    </rPh>
    <rPh sb="17" eb="20">
      <t>ゴウジンシャ</t>
    </rPh>
    <rPh sb="20" eb="22">
      <t>タカシマ</t>
    </rPh>
    <rPh sb="22" eb="23">
      <t>バシ</t>
    </rPh>
    <phoneticPr fontId="1"/>
  </si>
  <si>
    <t>045</t>
    <phoneticPr fontId="1"/>
  </si>
  <si>
    <t>290</t>
    <phoneticPr fontId="1"/>
  </si>
  <si>
    <t>9653</t>
    <phoneticPr fontId="1"/>
  </si>
  <si>
    <t>317</t>
    <phoneticPr fontId="1"/>
  </si>
  <si>
    <t>5799</t>
    <phoneticPr fontId="1"/>
  </si>
  <si>
    <t>船木　拓志</t>
    <rPh sb="0" eb="2">
      <t>フナキ</t>
    </rPh>
    <rPh sb="3" eb="4">
      <t>タク</t>
    </rPh>
    <rPh sb="4" eb="5">
      <t>シ</t>
    </rPh>
    <phoneticPr fontId="1"/>
  </si>
  <si>
    <t>代表取締役</t>
    <rPh sb="0" eb="5">
      <t>ダイヒョウトリシマリヤク</t>
    </rPh>
    <phoneticPr fontId="1"/>
  </si>
  <si>
    <t>https://</t>
  </si>
  <si>
    <t>ｗaterone-holding</t>
    <phoneticPr fontId="1"/>
  </si>
  <si>
    <t>じゅうたくがたゆうりょうろうじんほーむいおりあんしんめいだい</t>
    <phoneticPr fontId="1"/>
  </si>
  <si>
    <t>住宅型有料老人ホーム一織庵神明台</t>
    <rPh sb="0" eb="3">
      <t>ジュウタクガタ</t>
    </rPh>
    <rPh sb="3" eb="7">
      <t>ユウリョウロウジン</t>
    </rPh>
    <rPh sb="10" eb="16">
      <t>イチオリアンシンメイダイ</t>
    </rPh>
    <phoneticPr fontId="1"/>
  </si>
  <si>
    <t>神奈川県横浜市戸塚区矢部町1232-4</t>
    <rPh sb="0" eb="4">
      <t>カナガワケン</t>
    </rPh>
    <rPh sb="4" eb="7">
      <t>ヨコハマシ</t>
    </rPh>
    <rPh sb="7" eb="10">
      <t>トツカク</t>
    </rPh>
    <rPh sb="10" eb="12">
      <t>ヤベ</t>
    </rPh>
    <rPh sb="12" eb="13">
      <t>チョウ</t>
    </rPh>
    <phoneticPr fontId="1"/>
  </si>
  <si>
    <t>JR・戸塚</t>
    <rPh sb="3" eb="5">
      <t>トツカ</t>
    </rPh>
    <phoneticPr fontId="1"/>
  </si>
  <si>
    <t>戸塚駅より市バス「谷矢部中央」停留所下車徒歩２分</t>
    <rPh sb="0" eb="3">
      <t>トツカエキ</t>
    </rPh>
    <rPh sb="5" eb="6">
      <t>シ</t>
    </rPh>
    <rPh sb="9" eb="10">
      <t>タニ</t>
    </rPh>
    <rPh sb="10" eb="12">
      <t>ヤベ</t>
    </rPh>
    <rPh sb="12" eb="14">
      <t>チュウオウ</t>
    </rPh>
    <rPh sb="15" eb="20">
      <t>テイリュウジョゲシャ</t>
    </rPh>
    <rPh sb="20" eb="22">
      <t>トホ</t>
    </rPh>
    <rPh sb="23" eb="24">
      <t>フン</t>
    </rPh>
    <phoneticPr fontId="1"/>
  </si>
  <si>
    <t>392</t>
    <phoneticPr fontId="1"/>
  </si>
  <si>
    <t>8227</t>
    <phoneticPr fontId="1"/>
  </si>
  <si>
    <t>8843</t>
    <phoneticPr fontId="1"/>
  </si>
  <si>
    <t>shinmeidai</t>
    <phoneticPr fontId="1"/>
  </si>
  <si>
    <t>sawa.waterone.co</t>
    <phoneticPr fontId="1"/>
  </si>
  <si>
    <t>http://</t>
  </si>
  <si>
    <t>iorian-dayservice.com/</t>
    <phoneticPr fontId="1"/>
  </si>
  <si>
    <t>牧野　裕介</t>
    <rPh sb="0" eb="2">
      <t>マキノ</t>
    </rPh>
    <rPh sb="3" eb="5">
      <t>ユウスケ</t>
    </rPh>
    <phoneticPr fontId="1"/>
  </si>
  <si>
    <t>３　住宅型</t>
  </si>
  <si>
    <t>２　なし</t>
  </si>
  <si>
    <t>１　あり</t>
  </si>
  <si>
    <t>２　準耐火建築物</t>
  </si>
  <si>
    <t>２　鉄骨造</t>
  </si>
  <si>
    <t>２　事業者が賃借する建物</t>
  </si>
  <si>
    <t>１　全室個室（縁故者個室含む）</t>
  </si>
  <si>
    <t>１　あり（車椅子対応）</t>
  </si>
  <si>
    <t>１　全ての居室あり</t>
  </si>
  <si>
    <t>１　全ての便所あり</t>
  </si>
  <si>
    <t>１　全ての浴室あり</t>
  </si>
  <si>
    <t>入居者が集団生活を送ることにより、社会的孤立感の解消及び心身機能の維持をめざす。介護が必要な場合においては、外部の居宅サービス等を利用できるよう調整を行い、有する能力に応じた自立した日常生活を営むことができるよう支援する。</t>
    <rPh sb="0" eb="3">
      <t>ニュウキョシャ</t>
    </rPh>
    <rPh sb="4" eb="8">
      <t>シュウダンセイカツ</t>
    </rPh>
    <rPh sb="9" eb="10">
      <t>オク</t>
    </rPh>
    <rPh sb="17" eb="20">
      <t>シャカイテキ</t>
    </rPh>
    <rPh sb="20" eb="23">
      <t>コリツカン</t>
    </rPh>
    <rPh sb="24" eb="26">
      <t>カイショウ</t>
    </rPh>
    <rPh sb="26" eb="27">
      <t>オヨ</t>
    </rPh>
    <rPh sb="28" eb="30">
      <t>シンシン</t>
    </rPh>
    <rPh sb="30" eb="32">
      <t>キノウ</t>
    </rPh>
    <rPh sb="33" eb="35">
      <t>イジ</t>
    </rPh>
    <rPh sb="40" eb="42">
      <t>カイゴ</t>
    </rPh>
    <rPh sb="43" eb="45">
      <t>ヒツヨウ</t>
    </rPh>
    <rPh sb="46" eb="48">
      <t>バアイ</t>
    </rPh>
    <rPh sb="54" eb="56">
      <t>ガイブ</t>
    </rPh>
    <rPh sb="57" eb="59">
      <t>キョタク</t>
    </rPh>
    <rPh sb="63" eb="64">
      <t>トウ</t>
    </rPh>
    <rPh sb="65" eb="67">
      <t>リヨウ</t>
    </rPh>
    <rPh sb="72" eb="74">
      <t>チョウセイ</t>
    </rPh>
    <rPh sb="75" eb="76">
      <t>オコナ</t>
    </rPh>
    <rPh sb="78" eb="79">
      <t>ユウ</t>
    </rPh>
    <rPh sb="81" eb="83">
      <t>ノウリョク</t>
    </rPh>
    <rPh sb="84" eb="85">
      <t>オウ</t>
    </rPh>
    <rPh sb="87" eb="89">
      <t>ジリツ</t>
    </rPh>
    <rPh sb="91" eb="93">
      <t>ニチジョウ</t>
    </rPh>
    <rPh sb="93" eb="95">
      <t>セイカツ</t>
    </rPh>
    <rPh sb="96" eb="97">
      <t>イトナ</t>
    </rPh>
    <rPh sb="106" eb="108">
      <t>シエン</t>
    </rPh>
    <phoneticPr fontId="1"/>
  </si>
  <si>
    <t>普段の暮らしについての相談、訪問介護、訪問診療による健康相談など、安心・安全な暮らしをしっかりサポート。これまでの習慣や生活リズムを大切にできるよう、寄り添ったお手伝いをします。生活相談・生活支援基本サービスと合わせて、暮らしに安らぎを届けます。</t>
    <rPh sb="0" eb="2">
      <t>フダン</t>
    </rPh>
    <rPh sb="3" eb="4">
      <t>ク</t>
    </rPh>
    <rPh sb="11" eb="13">
      <t>ソウダン</t>
    </rPh>
    <rPh sb="14" eb="16">
      <t>ホウモン</t>
    </rPh>
    <rPh sb="16" eb="18">
      <t>カイゴ</t>
    </rPh>
    <rPh sb="19" eb="21">
      <t>ホウモン</t>
    </rPh>
    <rPh sb="21" eb="23">
      <t>シンリョウ</t>
    </rPh>
    <rPh sb="26" eb="30">
      <t>ケンコウソウダン</t>
    </rPh>
    <rPh sb="33" eb="35">
      <t>アンシン</t>
    </rPh>
    <rPh sb="36" eb="38">
      <t>アンゼン</t>
    </rPh>
    <rPh sb="39" eb="40">
      <t>ク</t>
    </rPh>
    <rPh sb="57" eb="59">
      <t>シュウカン</t>
    </rPh>
    <rPh sb="60" eb="62">
      <t>セイカツ</t>
    </rPh>
    <rPh sb="66" eb="68">
      <t>タイセツ</t>
    </rPh>
    <rPh sb="75" eb="76">
      <t>ヨ</t>
    </rPh>
    <rPh sb="77" eb="78">
      <t>ソ</t>
    </rPh>
    <rPh sb="81" eb="83">
      <t>テツダ</t>
    </rPh>
    <rPh sb="89" eb="93">
      <t>セイカツソウダン</t>
    </rPh>
    <rPh sb="94" eb="96">
      <t>セイカツ</t>
    </rPh>
    <rPh sb="96" eb="98">
      <t>シエン</t>
    </rPh>
    <rPh sb="98" eb="100">
      <t>キホン</t>
    </rPh>
    <rPh sb="105" eb="106">
      <t>ア</t>
    </rPh>
    <rPh sb="110" eb="111">
      <t>ク</t>
    </rPh>
    <rPh sb="114" eb="115">
      <t>ヤス</t>
    </rPh>
    <rPh sb="118" eb="119">
      <t>トドケ</t>
    </rPh>
    <phoneticPr fontId="1"/>
  </si>
  <si>
    <t>３　なし</t>
  </si>
  <si>
    <t>１　自ら実施</t>
  </si>
  <si>
    <t>医療法人社団緑風会　みどりクリニック横浜</t>
    <rPh sb="0" eb="2">
      <t>イリョウ</t>
    </rPh>
    <rPh sb="2" eb="4">
      <t>ホウジン</t>
    </rPh>
    <rPh sb="4" eb="6">
      <t>シャダン</t>
    </rPh>
    <rPh sb="6" eb="7">
      <t>ミドリ</t>
    </rPh>
    <rPh sb="7" eb="8">
      <t>カゼ</t>
    </rPh>
    <rPh sb="8" eb="9">
      <t>カイ</t>
    </rPh>
    <rPh sb="18" eb="20">
      <t>ヨコハマ</t>
    </rPh>
    <phoneticPr fontId="1"/>
  </si>
  <si>
    <t>〒244-0817　神奈川県横浜市戸塚区吉田町６０２　フラット鈴木１０３号室</t>
    <rPh sb="10" eb="14">
      <t>カナガワケン</t>
    </rPh>
    <rPh sb="14" eb="17">
      <t>ヨコハマシ</t>
    </rPh>
    <rPh sb="17" eb="20">
      <t>トツカク</t>
    </rPh>
    <rPh sb="20" eb="22">
      <t>ヨシダ</t>
    </rPh>
    <rPh sb="22" eb="23">
      <t>チョウ</t>
    </rPh>
    <rPh sb="31" eb="33">
      <t>スズキ</t>
    </rPh>
    <rPh sb="36" eb="38">
      <t>ゴウシツ</t>
    </rPh>
    <phoneticPr fontId="1"/>
  </si>
  <si>
    <t>内科・精神科・皮膚科</t>
    <rPh sb="0" eb="2">
      <t>ナイカ</t>
    </rPh>
    <rPh sb="3" eb="6">
      <t>セイシンカ</t>
    </rPh>
    <rPh sb="7" eb="10">
      <t>ヒフカ</t>
    </rPh>
    <phoneticPr fontId="1"/>
  </si>
  <si>
    <t>循環器内科・精神科・皮膚科</t>
    <rPh sb="0" eb="3">
      <t>ジュンカンキ</t>
    </rPh>
    <rPh sb="3" eb="5">
      <t>ナイカ</t>
    </rPh>
    <rPh sb="6" eb="9">
      <t>セイシンカ</t>
    </rPh>
    <rPh sb="10" eb="13">
      <t>ヒフカ</t>
    </rPh>
    <phoneticPr fontId="1"/>
  </si>
  <si>
    <t>往診</t>
    <rPh sb="0" eb="2">
      <t>オウシン</t>
    </rPh>
    <phoneticPr fontId="1"/>
  </si>
  <si>
    <t>湘南ふじさわ歯科</t>
    <rPh sb="0" eb="2">
      <t>ショウナン</t>
    </rPh>
    <rPh sb="6" eb="8">
      <t>シカ</t>
    </rPh>
    <phoneticPr fontId="1"/>
  </si>
  <si>
    <t>藤沢市葛原2413-6</t>
    <rPh sb="0" eb="3">
      <t>フジサワシ</t>
    </rPh>
    <rPh sb="3" eb="5">
      <t>カツハラ</t>
    </rPh>
    <phoneticPr fontId="1"/>
  </si>
  <si>
    <t>・契約時に概ね60歳以上で要介護状態にある方　　　　　　　　　　　　　・規定の利用料の支払いが出来る方　　　　　　　　　　　　　　　　　　・健康保険に加入されている方　　　　　　　　　　　　　　　　　　　　・身元引受人等を定められている方</t>
    <rPh sb="1" eb="4">
      <t>ケイヤクジ</t>
    </rPh>
    <rPh sb="5" eb="6">
      <t>オオム</t>
    </rPh>
    <rPh sb="9" eb="10">
      <t>サイ</t>
    </rPh>
    <rPh sb="10" eb="12">
      <t>イジョウ</t>
    </rPh>
    <rPh sb="13" eb="16">
      <t>ヨウカイゴ</t>
    </rPh>
    <rPh sb="16" eb="18">
      <t>ジョウタイ</t>
    </rPh>
    <rPh sb="21" eb="22">
      <t>カタ</t>
    </rPh>
    <rPh sb="36" eb="38">
      <t>キテイ</t>
    </rPh>
    <phoneticPr fontId="1"/>
  </si>
  <si>
    <t>入居契約書第31条１項の前号に該当する場合</t>
    <rPh sb="0" eb="2">
      <t>ニュウキョ</t>
    </rPh>
    <rPh sb="2" eb="5">
      <t>ケイヤクショ</t>
    </rPh>
    <rPh sb="5" eb="6">
      <t>ダイ</t>
    </rPh>
    <rPh sb="8" eb="9">
      <t>ジョウ</t>
    </rPh>
    <rPh sb="10" eb="11">
      <t>コウ</t>
    </rPh>
    <rPh sb="12" eb="14">
      <t>ゼンゴウ</t>
    </rPh>
    <rPh sb="15" eb="17">
      <t>ガイトウ</t>
    </rPh>
    <rPh sb="19" eb="21">
      <t>バアイ</t>
    </rPh>
    <phoneticPr fontId="1"/>
  </si>
  <si>
    <t>2日（1泊２日）～14日（13泊14日）　　　　　　1日5,000円（賃料・管理費・食費・水道光熱費含む）　　　　　　　　　　　　　　　　　　　　※一か月の利用料÷30日×利用日数で算定</t>
    <rPh sb="1" eb="2">
      <t>ニチ</t>
    </rPh>
    <rPh sb="4" eb="5">
      <t>ハク</t>
    </rPh>
    <rPh sb="6" eb="7">
      <t>ニチ</t>
    </rPh>
    <rPh sb="11" eb="12">
      <t>ニチ</t>
    </rPh>
    <rPh sb="15" eb="16">
      <t>ハク</t>
    </rPh>
    <rPh sb="18" eb="19">
      <t>ニチ</t>
    </rPh>
    <rPh sb="27" eb="28">
      <t>ニチ</t>
    </rPh>
    <rPh sb="33" eb="34">
      <t>エン</t>
    </rPh>
    <rPh sb="35" eb="37">
      <t>チンリョウ</t>
    </rPh>
    <rPh sb="38" eb="41">
      <t>カンリヒ</t>
    </rPh>
    <rPh sb="42" eb="44">
      <t>ショクヒ</t>
    </rPh>
    <rPh sb="45" eb="50">
      <t>スイドウコウネツヒ</t>
    </rPh>
    <rPh sb="50" eb="51">
      <t>フク</t>
    </rPh>
    <rPh sb="74" eb="75">
      <t>イッ</t>
    </rPh>
    <rPh sb="76" eb="77">
      <t>ゲツ</t>
    </rPh>
    <rPh sb="78" eb="80">
      <t>リヨウ</t>
    </rPh>
    <rPh sb="80" eb="81">
      <t>リョウ</t>
    </rPh>
    <rPh sb="84" eb="85">
      <t>ニチ</t>
    </rPh>
    <rPh sb="86" eb="88">
      <t>リヨウ</t>
    </rPh>
    <rPh sb="88" eb="90">
      <t>ニッスウ</t>
    </rPh>
    <rPh sb="91" eb="93">
      <t>サンテイ</t>
    </rPh>
    <phoneticPr fontId="1"/>
  </si>
  <si>
    <t>入居者負担により火災保険に加入するものとします。</t>
    <rPh sb="0" eb="2">
      <t>ニュウキョ</t>
    </rPh>
    <rPh sb="2" eb="3">
      <t>シャ</t>
    </rPh>
    <rPh sb="3" eb="5">
      <t>フタン</t>
    </rPh>
    <rPh sb="8" eb="10">
      <t>カサイ</t>
    </rPh>
    <rPh sb="10" eb="12">
      <t>ホケン</t>
    </rPh>
    <rPh sb="13" eb="15">
      <t>カニュウ</t>
    </rPh>
    <phoneticPr fontId="1"/>
  </si>
  <si>
    <t>介護福祉士</t>
    <rPh sb="0" eb="5">
      <t>カイゴフクシシ</t>
    </rPh>
    <phoneticPr fontId="1"/>
  </si>
  <si>
    <t>１　利用権方式</t>
  </si>
  <si>
    <t>○</t>
  </si>
  <si>
    <t>３　不在期間が○日以上の場合に限り、日割り計算で減額</t>
  </si>
  <si>
    <t>３　月払い方式</t>
  </si>
  <si>
    <t>法令改正・物価事情等により変動</t>
    <rPh sb="0" eb="2">
      <t>ホウレイ</t>
    </rPh>
    <rPh sb="2" eb="4">
      <t>カイセイ</t>
    </rPh>
    <rPh sb="5" eb="7">
      <t>ブッカ</t>
    </rPh>
    <rPh sb="7" eb="9">
      <t>ジジョウ</t>
    </rPh>
    <rPh sb="9" eb="10">
      <t>ナド</t>
    </rPh>
    <rPh sb="13" eb="15">
      <t>ヘンドウ</t>
    </rPh>
    <phoneticPr fontId="1"/>
  </si>
  <si>
    <t>一か月前に重要事項説明書にて承諾し締結</t>
    <rPh sb="0" eb="1">
      <t>イッ</t>
    </rPh>
    <rPh sb="2" eb="3">
      <t>ゲツ</t>
    </rPh>
    <rPh sb="3" eb="4">
      <t>マエ</t>
    </rPh>
    <rPh sb="5" eb="12">
      <t>ジュウヨウジコウセツメイショ</t>
    </rPh>
    <rPh sb="14" eb="16">
      <t>ショウダク</t>
    </rPh>
    <rPh sb="17" eb="19">
      <t>テイケツ</t>
    </rPh>
    <phoneticPr fontId="1"/>
  </si>
  <si>
    <t>要介護</t>
    <rPh sb="0" eb="3">
      <t>ヨウカイゴ</t>
    </rPh>
    <phoneticPr fontId="1"/>
  </si>
  <si>
    <t>10.01～12.50</t>
    <phoneticPr fontId="1"/>
  </si>
  <si>
    <t>当該施設の設備設置に要した費用。管理事務費、地代に相当する額等を基盤として、近傍家賃相場から算定。</t>
    <rPh sb="0" eb="2">
      <t>トウガイ</t>
    </rPh>
    <rPh sb="2" eb="4">
      <t>シセツ</t>
    </rPh>
    <rPh sb="5" eb="7">
      <t>セツビ</t>
    </rPh>
    <rPh sb="7" eb="9">
      <t>セッチ</t>
    </rPh>
    <rPh sb="10" eb="11">
      <t>ヨウ</t>
    </rPh>
    <rPh sb="13" eb="15">
      <t>ヒヨウ</t>
    </rPh>
    <rPh sb="16" eb="18">
      <t>カンリ</t>
    </rPh>
    <rPh sb="18" eb="21">
      <t>ジムヒ</t>
    </rPh>
    <rPh sb="22" eb="24">
      <t>チダイ</t>
    </rPh>
    <rPh sb="25" eb="27">
      <t>ソウトウ</t>
    </rPh>
    <rPh sb="29" eb="30">
      <t>ガク</t>
    </rPh>
    <rPh sb="30" eb="31">
      <t>ナド</t>
    </rPh>
    <rPh sb="32" eb="34">
      <t>キバン</t>
    </rPh>
    <rPh sb="38" eb="39">
      <t>キン</t>
    </rPh>
    <rPh sb="39" eb="40">
      <t>ボウ</t>
    </rPh>
    <rPh sb="40" eb="42">
      <t>ヤチン</t>
    </rPh>
    <rPh sb="42" eb="44">
      <t>ソウバ</t>
    </rPh>
    <rPh sb="46" eb="48">
      <t>サンテイ</t>
    </rPh>
    <phoneticPr fontId="1"/>
  </si>
  <si>
    <t>約5.27</t>
    <rPh sb="0" eb="1">
      <t>ヤク</t>
    </rPh>
    <phoneticPr fontId="1"/>
  </si>
  <si>
    <t>管理部門に関わる経費及び共用施設・設備の維持費。　　　　　　　（修繕等も含む）</t>
    <rPh sb="0" eb="2">
      <t>カンリ</t>
    </rPh>
    <rPh sb="2" eb="4">
      <t>ブモン</t>
    </rPh>
    <rPh sb="5" eb="6">
      <t>カカ</t>
    </rPh>
    <rPh sb="8" eb="10">
      <t>ケイヒ</t>
    </rPh>
    <rPh sb="10" eb="11">
      <t>オヨ</t>
    </rPh>
    <rPh sb="12" eb="14">
      <t>キョウヨウ</t>
    </rPh>
    <rPh sb="14" eb="16">
      <t>シセツ</t>
    </rPh>
    <rPh sb="17" eb="19">
      <t>セツビ</t>
    </rPh>
    <rPh sb="20" eb="23">
      <t>イジヒ</t>
    </rPh>
    <rPh sb="32" eb="35">
      <t>シュウゼントウ</t>
    </rPh>
    <rPh sb="36" eb="37">
      <t>フク</t>
    </rPh>
    <phoneticPr fontId="1"/>
  </si>
  <si>
    <t>使途：食材費及び業務委託費の一部として食材費と管理に関わる経費及びかかる水道光熱費を勘案して、おやつ代込みで一日三食1333円×日数を当月分の食材費として請求します。　　　　　　　　　　尚、欠食となっても費用は変わらないものとする。</t>
    <rPh sb="0" eb="1">
      <t>ツカ</t>
    </rPh>
    <rPh sb="1" eb="2">
      <t>ト</t>
    </rPh>
    <rPh sb="3" eb="5">
      <t>ショクザイ</t>
    </rPh>
    <rPh sb="5" eb="6">
      <t>ヒ</t>
    </rPh>
    <rPh sb="6" eb="7">
      <t>オヨ</t>
    </rPh>
    <rPh sb="8" eb="10">
      <t>ギョウム</t>
    </rPh>
    <rPh sb="10" eb="13">
      <t>イタクヒ</t>
    </rPh>
    <rPh sb="14" eb="16">
      <t>イチブ</t>
    </rPh>
    <rPh sb="19" eb="21">
      <t>ショクザイ</t>
    </rPh>
    <rPh sb="21" eb="22">
      <t>ヒ</t>
    </rPh>
    <phoneticPr fontId="1"/>
  </si>
  <si>
    <t>総務省統計局「2019年　家計調査報告（家計収支編）　　　　　　　より60際以上の単身世帯の平均額より算定</t>
    <rPh sb="0" eb="6">
      <t>ソウムショウトウケイキョク</t>
    </rPh>
    <rPh sb="11" eb="12">
      <t>ネン</t>
    </rPh>
    <rPh sb="13" eb="15">
      <t>カケイ</t>
    </rPh>
    <rPh sb="15" eb="17">
      <t>チョウサ</t>
    </rPh>
    <rPh sb="17" eb="19">
      <t>ホウコク</t>
    </rPh>
    <rPh sb="20" eb="22">
      <t>カケイ</t>
    </rPh>
    <rPh sb="22" eb="23">
      <t>シュウ</t>
    </rPh>
    <rPh sb="23" eb="24">
      <t>シ</t>
    </rPh>
    <rPh sb="24" eb="25">
      <t>ヘン</t>
    </rPh>
    <rPh sb="37" eb="38">
      <t>サイ</t>
    </rPh>
    <rPh sb="38" eb="40">
      <t>イジョウ</t>
    </rPh>
    <rPh sb="41" eb="43">
      <t>タンシン</t>
    </rPh>
    <rPh sb="43" eb="45">
      <t>セタイ</t>
    </rPh>
    <rPh sb="46" eb="49">
      <t>ヘイキンガク</t>
    </rPh>
    <rPh sb="51" eb="53">
      <t>サンテイ</t>
    </rPh>
    <phoneticPr fontId="1"/>
  </si>
  <si>
    <t>住宅型有料老人ホーム一織庵神明台</t>
    <rPh sb="0" eb="3">
      <t>ジュウタクガタ</t>
    </rPh>
    <rPh sb="3" eb="5">
      <t>ユウリョウ</t>
    </rPh>
    <rPh sb="5" eb="7">
      <t>ロウジン</t>
    </rPh>
    <rPh sb="10" eb="16">
      <t>イチオリアンシンメイダイ</t>
    </rPh>
    <phoneticPr fontId="1"/>
  </si>
  <si>
    <t>横浜市健康福祉局高齢施設課</t>
    <rPh sb="0" eb="3">
      <t>ヨコハマシ</t>
    </rPh>
    <rPh sb="3" eb="5">
      <t>ケンコウ</t>
    </rPh>
    <rPh sb="5" eb="8">
      <t>フクシキョク</t>
    </rPh>
    <rPh sb="8" eb="10">
      <t>コウレイ</t>
    </rPh>
    <rPh sb="10" eb="13">
      <t>シセツカ</t>
    </rPh>
    <phoneticPr fontId="1"/>
  </si>
  <si>
    <t>671</t>
    <phoneticPr fontId="1"/>
  </si>
  <si>
    <t>4117</t>
    <phoneticPr fontId="1"/>
  </si>
  <si>
    <t>はまふくコール</t>
    <phoneticPr fontId="1"/>
  </si>
  <si>
    <t>263</t>
    <phoneticPr fontId="1"/>
  </si>
  <si>
    <t>8084</t>
    <phoneticPr fontId="1"/>
  </si>
  <si>
    <t>祝日・休日・12月29日から1月3日</t>
    <rPh sb="0" eb="2">
      <t>シュクジツ</t>
    </rPh>
    <rPh sb="3" eb="5">
      <t>キュウジツ</t>
    </rPh>
    <rPh sb="8" eb="9">
      <t>ガツ</t>
    </rPh>
    <rPh sb="11" eb="12">
      <t>ニチ</t>
    </rPh>
    <rPh sb="15" eb="16">
      <t>ガツ</t>
    </rPh>
    <rPh sb="17" eb="18">
      <t>ニチ</t>
    </rPh>
    <phoneticPr fontId="1"/>
  </si>
  <si>
    <t>介護保険・社会福祉事業者総合保険</t>
    <rPh sb="0" eb="4">
      <t>カイゴホケン</t>
    </rPh>
    <rPh sb="5" eb="7">
      <t>シャカイ</t>
    </rPh>
    <rPh sb="7" eb="9">
      <t>フクシ</t>
    </rPh>
    <rPh sb="9" eb="12">
      <t>ジギョウシャ</t>
    </rPh>
    <rPh sb="12" eb="14">
      <t>ソウゴウ</t>
    </rPh>
    <rPh sb="14" eb="16">
      <t>ホケン</t>
    </rPh>
    <phoneticPr fontId="1"/>
  </si>
  <si>
    <t>事故の内容により損害保険を適用する。</t>
    <rPh sb="0" eb="2">
      <t>ジコ</t>
    </rPh>
    <rPh sb="3" eb="5">
      <t>ナイヨウ</t>
    </rPh>
    <rPh sb="8" eb="10">
      <t>ソンガイ</t>
    </rPh>
    <rPh sb="10" eb="12">
      <t>ホケン</t>
    </rPh>
    <rPh sb="13" eb="15">
      <t>テキヨウ</t>
    </rPh>
    <phoneticPr fontId="1"/>
  </si>
  <si>
    <t>常時</t>
    <rPh sb="0" eb="2">
      <t>ジョウジ</t>
    </rPh>
    <phoneticPr fontId="1"/>
  </si>
  <si>
    <t>２　入居希望者に交付</t>
  </si>
  <si>
    <t>１　入居希望者に公開</t>
  </si>
  <si>
    <t>・居室面積13㎡以下・廊下幅員最小1.8ｍ以下</t>
    <rPh sb="1" eb="3">
      <t>キョシツ</t>
    </rPh>
    <rPh sb="3" eb="5">
      <t>メンセキ</t>
    </rPh>
    <rPh sb="8" eb="10">
      <t>イカ</t>
    </rPh>
    <rPh sb="11" eb="13">
      <t>ロウカ</t>
    </rPh>
    <rPh sb="13" eb="15">
      <t>フクイン</t>
    </rPh>
    <rPh sb="15" eb="17">
      <t>サイショウ</t>
    </rPh>
    <rPh sb="21" eb="23">
      <t>イカ</t>
    </rPh>
    <phoneticPr fontId="1"/>
  </si>
  <si>
    <t>①事業者からの契約解除　　　　　　　　　　　　　　　　　　　　　　　②株主体制</t>
    <rPh sb="1" eb="4">
      <t>ジギョウシャ</t>
    </rPh>
    <rPh sb="7" eb="11">
      <t>ケイヤクカイジョ</t>
    </rPh>
    <rPh sb="35" eb="37">
      <t>カブヌシ</t>
    </rPh>
    <rPh sb="37" eb="39">
      <t>タイセイ</t>
    </rPh>
    <phoneticPr fontId="1"/>
  </si>
  <si>
    <t>①・医療機関への恒常的な入院加療を要するなど、当事業所において適切なサービスの提供が困難となった場合。　　　　　　　　　　　　　　　　　　　　　　　・入居者が連続して2ケ月を超えて病院又は診察所に入院（長期不在）　　　すると見込まれる場合、もしくは入院（長期不在）したとき。　　　　　　②少数の個人株主による経営が行われる可能性のある体制となっている。</t>
    <rPh sb="2" eb="6">
      <t>イリョウキカン</t>
    </rPh>
    <rPh sb="8" eb="11">
      <t>コウジョウテキ</t>
    </rPh>
    <rPh sb="12" eb="14">
      <t>ニュウイン</t>
    </rPh>
    <rPh sb="14" eb="16">
      <t>カリョウ</t>
    </rPh>
    <rPh sb="17" eb="18">
      <t>ヨウ</t>
    </rPh>
    <rPh sb="23" eb="24">
      <t>トウ</t>
    </rPh>
    <rPh sb="24" eb="27">
      <t>ジギョウショ</t>
    </rPh>
    <rPh sb="31" eb="33">
      <t>テキセツ</t>
    </rPh>
    <rPh sb="39" eb="41">
      <t>テイキョウ</t>
    </rPh>
    <rPh sb="42" eb="44">
      <t>コンナン</t>
    </rPh>
    <rPh sb="48" eb="50">
      <t>バアイ</t>
    </rPh>
    <rPh sb="75" eb="78">
      <t>ニュウキョシャ</t>
    </rPh>
    <rPh sb="79" eb="81">
      <t>レンゾク</t>
    </rPh>
    <rPh sb="83" eb="86">
      <t>ニカゲツ</t>
    </rPh>
    <rPh sb="87" eb="88">
      <t>コ</t>
    </rPh>
    <rPh sb="90" eb="92">
      <t>ビョウイン</t>
    </rPh>
    <rPh sb="92" eb="93">
      <t>マタ</t>
    </rPh>
    <rPh sb="94" eb="96">
      <t>シンサツ</t>
    </rPh>
    <rPh sb="96" eb="97">
      <t>ショ</t>
    </rPh>
    <rPh sb="98" eb="100">
      <t>ニュウイン</t>
    </rPh>
    <rPh sb="101" eb="103">
      <t>チョウキ</t>
    </rPh>
    <rPh sb="103" eb="105">
      <t>フザイ</t>
    </rPh>
    <rPh sb="112" eb="114">
      <t>ミコ</t>
    </rPh>
    <rPh sb="117" eb="119">
      <t>バアイ</t>
    </rPh>
    <rPh sb="124" eb="126">
      <t>ニュウイン</t>
    </rPh>
    <rPh sb="127" eb="129">
      <t>チョウキ</t>
    </rPh>
    <rPh sb="129" eb="131">
      <t>フザイ</t>
    </rPh>
    <rPh sb="144" eb="146">
      <t>ショウスウ</t>
    </rPh>
    <rPh sb="147" eb="149">
      <t>コジン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</si>
</sst>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F580" sqref="F580:P581"/>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5" t="s">
        <v>562</v>
      </c>
      <c r="B1" s="465"/>
      <c r="C1" s="465"/>
      <c r="D1" s="465"/>
      <c r="E1" s="465"/>
      <c r="F1" s="465"/>
      <c r="G1" s="465"/>
      <c r="H1" s="465"/>
      <c r="I1" s="465"/>
      <c r="J1" s="465"/>
      <c r="K1" s="465"/>
      <c r="L1" s="465"/>
      <c r="M1" s="465"/>
      <c r="N1" s="465"/>
      <c r="O1" s="465"/>
      <c r="P1" s="465"/>
    </row>
    <row r="2" spans="1:20" ht="20.100000000000001" customHeight="1">
      <c r="A2" s="466" t="s">
        <v>2464</v>
      </c>
      <c r="B2" s="466"/>
      <c r="C2" s="466"/>
      <c r="D2" s="466"/>
      <c r="E2" s="466"/>
      <c r="F2" s="466"/>
      <c r="G2" s="466"/>
      <c r="H2" s="466"/>
      <c r="I2" s="466"/>
      <c r="J2" s="466"/>
      <c r="K2" s="466"/>
      <c r="L2" s="466"/>
      <c r="M2" s="466"/>
      <c r="N2" s="466"/>
      <c r="O2" s="466"/>
      <c r="P2" s="466"/>
    </row>
    <row r="3" spans="1:20" ht="20.100000000000001" customHeight="1" thickBot="1">
      <c r="F3" s="30"/>
      <c r="G3" s="30"/>
      <c r="O3" s="2" t="s">
        <v>567</v>
      </c>
      <c r="P3" s="8" t="s">
        <v>2527</v>
      </c>
    </row>
    <row r="4" spans="1:20" ht="20.100000000000001" customHeight="1">
      <c r="B4" s="467" t="s">
        <v>0</v>
      </c>
      <c r="C4" s="468"/>
      <c r="D4" s="468"/>
      <c r="E4" s="469"/>
      <c r="F4" s="470">
        <v>2025</v>
      </c>
      <c r="G4" s="471"/>
      <c r="H4" s="33" t="s">
        <v>465</v>
      </c>
      <c r="I4" s="471">
        <v>9</v>
      </c>
      <c r="J4" s="471"/>
      <c r="K4" s="33" t="s">
        <v>2447</v>
      </c>
      <c r="L4" s="471">
        <v>20</v>
      </c>
      <c r="M4" s="471"/>
      <c r="N4" s="468" t="s">
        <v>467</v>
      </c>
      <c r="O4" s="468"/>
      <c r="P4" s="472"/>
    </row>
    <row r="5" spans="1:20" ht="20.100000000000001" customHeight="1">
      <c r="B5" s="452" t="s">
        <v>1</v>
      </c>
      <c r="C5" s="325"/>
      <c r="D5" s="325"/>
      <c r="E5" s="326"/>
      <c r="F5" s="110" t="s">
        <v>2528</v>
      </c>
      <c r="G5" s="341"/>
      <c r="H5" s="341"/>
      <c r="I5" s="341"/>
      <c r="J5" s="341"/>
      <c r="K5" s="341"/>
      <c r="L5" s="341"/>
      <c r="M5" s="341"/>
      <c r="N5" s="341"/>
      <c r="O5" s="341"/>
      <c r="P5" s="341"/>
      <c r="Q5" s="12"/>
    </row>
    <row r="6" spans="1:20" ht="20.100000000000001" customHeight="1">
      <c r="B6" s="452" t="s">
        <v>2</v>
      </c>
      <c r="C6" s="325"/>
      <c r="D6" s="325"/>
      <c r="E6" s="326"/>
      <c r="F6" s="110" t="s">
        <v>2529</v>
      </c>
      <c r="G6" s="341"/>
      <c r="H6" s="341"/>
      <c r="I6" s="341"/>
      <c r="J6" s="341"/>
      <c r="K6" s="341"/>
      <c r="L6" s="341"/>
      <c r="M6" s="341"/>
      <c r="N6" s="341"/>
      <c r="O6" s="341"/>
      <c r="P6" s="341"/>
    </row>
    <row r="7" spans="1:20" ht="20.100000000000001" customHeight="1">
      <c r="B7" s="452" t="s">
        <v>415</v>
      </c>
      <c r="C7" s="325"/>
      <c r="D7" s="325"/>
      <c r="E7" s="326"/>
      <c r="F7" s="109" t="s">
        <v>2356</v>
      </c>
      <c r="G7" s="117"/>
      <c r="H7" s="117"/>
      <c r="I7" s="117"/>
      <c r="J7" s="117"/>
      <c r="K7" s="117"/>
      <c r="L7" s="117"/>
      <c r="M7" s="117"/>
      <c r="N7" s="117"/>
      <c r="O7" s="117"/>
      <c r="P7" s="118"/>
      <c r="S7" s="15" t="str">
        <f>IF(F7="","未記入","")</f>
        <v/>
      </c>
    </row>
    <row r="8" spans="1:20" ht="20.100000000000001" customHeight="1" thickBot="1">
      <c r="B8" s="459" t="s">
        <v>469</v>
      </c>
      <c r="C8" s="460"/>
      <c r="D8" s="460"/>
      <c r="E8" s="461"/>
      <c r="F8" s="449"/>
      <c r="G8" s="450"/>
      <c r="H8" s="450"/>
      <c r="I8" s="450"/>
      <c r="J8" s="450"/>
      <c r="K8" s="450"/>
      <c r="L8" s="450"/>
      <c r="M8" s="450"/>
      <c r="N8" s="450"/>
      <c r="O8" s="450"/>
      <c r="P8" s="45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t="s">
        <v>2530</v>
      </c>
      <c r="G11" s="94"/>
      <c r="H11" s="94"/>
      <c r="I11" s="94"/>
      <c r="J11" s="94"/>
      <c r="K11" s="94"/>
      <c r="L11" s="94"/>
      <c r="M11" s="94"/>
      <c r="N11" s="94"/>
      <c r="O11" s="94"/>
      <c r="P11" s="95"/>
    </row>
    <row r="12" spans="1:20" ht="40.5" customHeight="1">
      <c r="B12" s="476"/>
      <c r="C12" s="477"/>
      <c r="D12" s="477"/>
      <c r="E12" s="478"/>
      <c r="F12" s="130" t="s">
        <v>11</v>
      </c>
      <c r="G12" s="130"/>
      <c r="H12" s="130"/>
      <c r="I12" s="130"/>
      <c r="J12" s="429" t="s">
        <v>2531</v>
      </c>
      <c r="K12" s="429"/>
      <c r="L12" s="429"/>
      <c r="M12" s="429"/>
      <c r="N12" s="429"/>
      <c r="O12" s="430"/>
      <c r="P12" s="431"/>
    </row>
    <row r="13" spans="1:20" ht="39" customHeight="1">
      <c r="B13" s="186" t="s">
        <v>5</v>
      </c>
      <c r="C13" s="130"/>
      <c r="D13" s="130"/>
      <c r="E13" s="130"/>
      <c r="F13" s="96" t="s">
        <v>12</v>
      </c>
      <c r="G13" s="97"/>
      <c r="H13" s="479" t="s">
        <v>2532</v>
      </c>
      <c r="I13" s="480"/>
      <c r="J13" s="480"/>
      <c r="K13" s="480"/>
      <c r="L13" s="480"/>
      <c r="M13" s="480"/>
      <c r="N13" s="480"/>
      <c r="O13" s="480"/>
      <c r="P13" s="481"/>
      <c r="S13" s="15" t="str">
        <f>IF(H13="","未記入","")</f>
        <v/>
      </c>
    </row>
    <row r="14" spans="1:20" ht="39" customHeight="1">
      <c r="B14" s="186"/>
      <c r="C14" s="130"/>
      <c r="D14" s="130"/>
      <c r="E14" s="130"/>
      <c r="F14" s="148" t="s">
        <v>2533</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t="s">
        <v>2359</v>
      </c>
      <c r="K15" s="117"/>
      <c r="L15" s="117"/>
      <c r="M15" s="117"/>
      <c r="N15" s="117"/>
      <c r="O15" s="117"/>
      <c r="P15" s="118"/>
    </row>
    <row r="16" spans="1:20" ht="19.899999999999999" customHeight="1">
      <c r="B16" s="303"/>
      <c r="C16" s="102"/>
      <c r="D16" s="102"/>
      <c r="E16" s="103"/>
      <c r="F16" s="130" t="s">
        <v>498</v>
      </c>
      <c r="G16" s="130"/>
      <c r="H16" s="130"/>
      <c r="I16" s="130"/>
      <c r="J16" s="217"/>
      <c r="K16" s="132"/>
      <c r="L16" s="132"/>
      <c r="M16" s="132"/>
      <c r="N16" s="132"/>
      <c r="O16" s="132"/>
      <c r="P16" s="133"/>
    </row>
    <row r="17" spans="1:20" ht="20.100000000000001" customHeight="1">
      <c r="B17" s="339" t="s">
        <v>6</v>
      </c>
      <c r="C17" s="97"/>
      <c r="D17" s="97"/>
      <c r="E17" s="267"/>
      <c r="F17" s="34" t="s">
        <v>13</v>
      </c>
      <c r="G17" s="31">
        <v>220</v>
      </c>
      <c r="H17" s="35" t="s">
        <v>468</v>
      </c>
      <c r="I17" s="32">
        <v>23</v>
      </c>
      <c r="J17" s="312"/>
      <c r="K17" s="313"/>
      <c r="L17" s="313"/>
      <c r="M17" s="313"/>
      <c r="N17" s="313"/>
      <c r="O17" s="313"/>
      <c r="P17" s="314"/>
      <c r="S17" s="15" t="str">
        <f>IF(OR(G17="",I17=""),"未記入","")</f>
        <v/>
      </c>
    </row>
    <row r="18" spans="1:20" ht="57.75" customHeight="1">
      <c r="B18" s="301"/>
      <c r="C18" s="323"/>
      <c r="D18" s="323"/>
      <c r="E18" s="302"/>
      <c r="F18" s="131" t="s">
        <v>2534</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2535</v>
      </c>
      <c r="K19" s="35" t="s">
        <v>468</v>
      </c>
      <c r="L19" s="63" t="s">
        <v>2536</v>
      </c>
      <c r="M19" s="35" t="s">
        <v>468</v>
      </c>
      <c r="N19" s="63" t="s">
        <v>2537</v>
      </c>
      <c r="O19" s="313"/>
      <c r="P19" s="314"/>
      <c r="Q19" s="12"/>
    </row>
    <row r="20" spans="1:20" ht="20.100000000000001" customHeight="1">
      <c r="B20" s="364"/>
      <c r="C20" s="365"/>
      <c r="D20" s="365"/>
      <c r="E20" s="366"/>
      <c r="F20" s="130" t="s">
        <v>15</v>
      </c>
      <c r="G20" s="130"/>
      <c r="H20" s="130"/>
      <c r="I20" s="130"/>
      <c r="J20" s="64" t="s">
        <v>2535</v>
      </c>
      <c r="K20" s="35" t="s">
        <v>468</v>
      </c>
      <c r="L20" s="63" t="s">
        <v>2538</v>
      </c>
      <c r="M20" s="35" t="s">
        <v>468</v>
      </c>
      <c r="N20" s="63" t="s">
        <v>2539</v>
      </c>
      <c r="O20" s="313"/>
      <c r="P20" s="314"/>
      <c r="Q20" s="12"/>
    </row>
    <row r="21" spans="1:20" ht="20.100000000000001" customHeight="1">
      <c r="B21" s="364"/>
      <c r="C21" s="365"/>
      <c r="D21" s="365"/>
      <c r="E21" s="366"/>
      <c r="F21" s="194" t="s">
        <v>410</v>
      </c>
      <c r="G21" s="195"/>
      <c r="H21" s="195"/>
      <c r="I21" s="196"/>
      <c r="J21" s="109"/>
      <c r="K21" s="117"/>
      <c r="L21" s="117"/>
      <c r="M21" s="35" t="s">
        <v>464</v>
      </c>
      <c r="N21" s="117"/>
      <c r="O21" s="117"/>
      <c r="P21" s="118"/>
    </row>
    <row r="22" spans="1:20" ht="20.100000000000001" customHeight="1">
      <c r="B22" s="364"/>
      <c r="C22" s="365"/>
      <c r="D22" s="365"/>
      <c r="E22" s="366"/>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2542</v>
      </c>
      <c r="K23" s="400"/>
      <c r="L23" s="218" t="s">
        <v>2543</v>
      </c>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2540</v>
      </c>
      <c r="K24" s="108"/>
      <c r="L24" s="108"/>
      <c r="M24" s="108"/>
      <c r="N24" s="108"/>
      <c r="O24" s="109"/>
      <c r="P24" s="110"/>
    </row>
    <row r="25" spans="1:20" ht="20.100000000000001" customHeight="1">
      <c r="B25" s="301"/>
      <c r="C25" s="323"/>
      <c r="D25" s="323"/>
      <c r="E25" s="302"/>
      <c r="F25" s="260" t="s">
        <v>18</v>
      </c>
      <c r="G25" s="260"/>
      <c r="H25" s="130"/>
      <c r="I25" s="130"/>
      <c r="J25" s="108" t="s">
        <v>2541</v>
      </c>
      <c r="K25" s="108"/>
      <c r="L25" s="108"/>
      <c r="M25" s="108"/>
      <c r="N25" s="108"/>
      <c r="O25" s="109"/>
      <c r="P25" s="110"/>
    </row>
    <row r="26" spans="1:20" ht="20.100000000000001" customHeight="1">
      <c r="B26" s="186" t="s">
        <v>9</v>
      </c>
      <c r="C26" s="130"/>
      <c r="D26" s="130"/>
      <c r="E26" s="130"/>
      <c r="F26" s="444">
        <v>2022</v>
      </c>
      <c r="G26" s="445"/>
      <c r="H26" s="35" t="s">
        <v>465</v>
      </c>
      <c r="I26" s="445">
        <v>10</v>
      </c>
      <c r="J26" s="445"/>
      <c r="K26" s="35" t="s">
        <v>466</v>
      </c>
      <c r="L26" s="445">
        <v>5</v>
      </c>
      <c r="M26" s="445"/>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t="s">
        <v>2544</v>
      </c>
      <c r="I31" s="463"/>
      <c r="J31" s="463"/>
      <c r="K31" s="463"/>
      <c r="L31" s="463"/>
      <c r="M31" s="463"/>
      <c r="N31" s="463"/>
      <c r="O31" s="463"/>
      <c r="P31" s="464"/>
      <c r="S31" s="15" t="str">
        <f>IF(H31="","未記入","")</f>
        <v/>
      </c>
    </row>
    <row r="32" spans="1:20" ht="39" customHeight="1">
      <c r="B32" s="301"/>
      <c r="C32" s="323"/>
      <c r="D32" s="323"/>
      <c r="E32" s="302"/>
      <c r="F32" s="148" t="s">
        <v>2545</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244</v>
      </c>
      <c r="H33" s="35" t="s">
        <v>468</v>
      </c>
      <c r="I33" s="32">
        <v>2</v>
      </c>
      <c r="J33" s="453"/>
      <c r="K33" s="453"/>
      <c r="L33" s="453"/>
      <c r="M33" s="453"/>
      <c r="N33" s="453"/>
      <c r="O33" s="453"/>
      <c r="P33" s="454"/>
      <c r="S33" s="15" t="str">
        <f>IF(OR(G33="",I33=""),"未記入","")</f>
        <v/>
      </c>
    </row>
    <row r="34" spans="2:20" ht="58.5" customHeight="1">
      <c r="B34" s="301"/>
      <c r="C34" s="323"/>
      <c r="D34" s="323"/>
      <c r="E34" s="302"/>
      <c r="F34" s="131" t="s">
        <v>2546</v>
      </c>
      <c r="G34" s="131"/>
      <c r="H34" s="131"/>
      <c r="I34" s="131"/>
      <c r="J34" s="131"/>
      <c r="K34" s="131"/>
      <c r="L34" s="131"/>
      <c r="M34" s="131"/>
      <c r="N34" s="131"/>
      <c r="O34" s="121"/>
      <c r="P34" s="426"/>
      <c r="S34" s="15" t="str">
        <f>IF(F34="","未記入","")</f>
        <v/>
      </c>
    </row>
    <row r="35" spans="2:20" ht="58.5" customHeight="1">
      <c r="B35" s="142" t="s">
        <v>550</v>
      </c>
      <c r="C35" s="143"/>
      <c r="D35" s="143"/>
      <c r="E35" s="144"/>
      <c r="F35" s="131"/>
      <c r="G35" s="105"/>
      <c r="H35" s="105"/>
      <c r="I35" s="105"/>
      <c r="J35" s="105"/>
      <c r="K35" s="105"/>
      <c r="L35" s="105"/>
      <c r="M35" s="105"/>
      <c r="N35" s="105"/>
      <c r="O35" s="106"/>
      <c r="P35" s="107"/>
    </row>
    <row r="36" spans="2:20" ht="20.100000000000001" customHeight="1">
      <c r="B36" s="452" t="s">
        <v>495</v>
      </c>
      <c r="C36" s="325"/>
      <c r="D36" s="325"/>
      <c r="E36" s="326"/>
      <c r="F36" s="455" t="s">
        <v>494</v>
      </c>
      <c r="G36" s="325"/>
      <c r="H36" s="456" t="s">
        <v>580</v>
      </c>
      <c r="I36" s="457"/>
      <c r="J36" s="455" t="s">
        <v>497</v>
      </c>
      <c r="K36" s="326"/>
      <c r="L36" s="456" t="s">
        <v>1303</v>
      </c>
      <c r="M36" s="457"/>
      <c r="N36" s="457"/>
      <c r="O36" s="457"/>
      <c r="P36" s="458"/>
      <c r="S36" s="15" t="str">
        <f>IF(OR(H36="",L36=""),"未記入","")</f>
        <v/>
      </c>
    </row>
    <row r="37" spans="2:20" ht="39.75" customHeight="1">
      <c r="B37" s="186" t="s">
        <v>24</v>
      </c>
      <c r="C37" s="130"/>
      <c r="D37" s="130"/>
      <c r="E37" s="130"/>
      <c r="F37" s="250" t="s">
        <v>26</v>
      </c>
      <c r="G37" s="250"/>
      <c r="H37" s="250"/>
      <c r="I37" s="250"/>
      <c r="J37" s="218" t="s">
        <v>2547</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2548</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2535</v>
      </c>
      <c r="K43" s="35" t="s">
        <v>468</v>
      </c>
      <c r="L43" s="11" t="s">
        <v>2549</v>
      </c>
      <c r="M43" s="35" t="s">
        <v>468</v>
      </c>
      <c r="N43" s="11" t="s">
        <v>2550</v>
      </c>
      <c r="O43" s="313"/>
      <c r="P43" s="314"/>
      <c r="S43" s="15" t="str">
        <f>IF(OR(J43="",L43="",N43=""),"未記入","")</f>
        <v/>
      </c>
    </row>
    <row r="44" spans="2:20" ht="20.100000000000001" customHeight="1">
      <c r="B44" s="186"/>
      <c r="C44" s="130"/>
      <c r="D44" s="130"/>
      <c r="E44" s="130"/>
      <c r="F44" s="130" t="s">
        <v>15</v>
      </c>
      <c r="G44" s="130"/>
      <c r="H44" s="130"/>
      <c r="I44" s="130"/>
      <c r="J44" s="64" t="s">
        <v>2535</v>
      </c>
      <c r="K44" s="35" t="s">
        <v>468</v>
      </c>
      <c r="L44" s="63" t="s">
        <v>2549</v>
      </c>
      <c r="M44" s="35" t="s">
        <v>468</v>
      </c>
      <c r="N44" s="63" t="s">
        <v>2551</v>
      </c>
      <c r="O44" s="313"/>
      <c r="P44" s="314"/>
    </row>
    <row r="45" spans="2:20" ht="20.100000000000001" customHeight="1">
      <c r="B45" s="186"/>
      <c r="C45" s="130"/>
      <c r="D45" s="130"/>
      <c r="E45" s="130"/>
      <c r="F45" s="194" t="s">
        <v>410</v>
      </c>
      <c r="G45" s="195"/>
      <c r="H45" s="195"/>
      <c r="I45" s="196"/>
      <c r="J45" s="109" t="s">
        <v>2552</v>
      </c>
      <c r="K45" s="117"/>
      <c r="L45" s="117"/>
      <c r="M45" s="35" t="s">
        <v>464</v>
      </c>
      <c r="N45" s="117" t="s">
        <v>2553</v>
      </c>
      <c r="O45" s="117"/>
      <c r="P45" s="118"/>
    </row>
    <row r="46" spans="2:20" ht="20.100000000000001" customHeight="1">
      <c r="B46" s="186"/>
      <c r="C46" s="130"/>
      <c r="D46" s="130"/>
      <c r="E46" s="130"/>
      <c r="F46" s="130" t="s">
        <v>416</v>
      </c>
      <c r="G46" s="130"/>
      <c r="H46" s="130"/>
      <c r="I46" s="130"/>
      <c r="J46" s="108" t="s">
        <v>2358</v>
      </c>
      <c r="K46" s="108"/>
      <c r="L46" s="108"/>
      <c r="M46" s="108"/>
      <c r="N46" s="108"/>
      <c r="O46" s="109"/>
      <c r="P46" s="110"/>
    </row>
    <row r="47" spans="2:20" ht="39" customHeight="1">
      <c r="B47" s="186"/>
      <c r="C47" s="130"/>
      <c r="D47" s="130"/>
      <c r="E47" s="130"/>
      <c r="F47" s="130" t="s">
        <v>16</v>
      </c>
      <c r="G47" s="130"/>
      <c r="H47" s="130"/>
      <c r="I47" s="130"/>
      <c r="J47" s="109" t="s">
        <v>2554</v>
      </c>
      <c r="K47" s="400"/>
      <c r="L47" s="218" t="s">
        <v>2555</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2556</v>
      </c>
      <c r="K48" s="108"/>
      <c r="L48" s="108"/>
      <c r="M48" s="108"/>
      <c r="N48" s="108"/>
      <c r="O48" s="109"/>
      <c r="P48" s="110"/>
    </row>
    <row r="49" spans="1:20" ht="20.100000000000001" customHeight="1">
      <c r="B49" s="186"/>
      <c r="C49" s="130"/>
      <c r="D49" s="130"/>
      <c r="E49" s="130"/>
      <c r="F49" s="130" t="s">
        <v>18</v>
      </c>
      <c r="G49" s="130"/>
      <c r="H49" s="130"/>
      <c r="I49" s="130"/>
      <c r="J49" s="108" t="s">
        <v>135</v>
      </c>
      <c r="K49" s="108"/>
      <c r="L49" s="108"/>
      <c r="M49" s="108"/>
      <c r="N49" s="108"/>
      <c r="O49" s="109"/>
      <c r="P49" s="110"/>
    </row>
    <row r="50" spans="1:20" ht="20.100000000000001" customHeight="1">
      <c r="B50" s="151" t="s">
        <v>28</v>
      </c>
      <c r="C50" s="100"/>
      <c r="D50" s="100"/>
      <c r="E50" s="100"/>
      <c r="F50" s="100"/>
      <c r="G50" s="100"/>
      <c r="H50" s="100"/>
      <c r="I50" s="100"/>
      <c r="J50" s="444">
        <v>2024</v>
      </c>
      <c r="K50" s="445"/>
      <c r="L50" s="35" t="s">
        <v>465</v>
      </c>
      <c r="M50" s="61">
        <v>12</v>
      </c>
      <c r="N50" s="35" t="s">
        <v>466</v>
      </c>
      <c r="O50" s="61">
        <v>15</v>
      </c>
      <c r="P50" s="37" t="s">
        <v>467</v>
      </c>
      <c r="S50" s="15" t="str">
        <f>IF(OR(J50="",M50="",O50=""),"未記入","")</f>
        <v/>
      </c>
    </row>
    <row r="51" spans="1:20" ht="20.100000000000001" customHeight="1" thickBot="1">
      <c r="B51" s="152" t="s">
        <v>29</v>
      </c>
      <c r="C51" s="448"/>
      <c r="D51" s="448"/>
      <c r="E51" s="448"/>
      <c r="F51" s="448"/>
      <c r="G51" s="448"/>
      <c r="H51" s="448"/>
      <c r="I51" s="448"/>
      <c r="J51" s="446">
        <v>2025</v>
      </c>
      <c r="K51" s="447"/>
      <c r="L51" s="36" t="s">
        <v>465</v>
      </c>
      <c r="M51" s="62">
        <v>3</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2557</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4"/>
      <c r="K57" s="445"/>
      <c r="L57" s="35" t="s">
        <v>465</v>
      </c>
      <c r="M57" s="61"/>
      <c r="N57" s="35" t="s">
        <v>466</v>
      </c>
      <c r="O57" s="61"/>
      <c r="P57" s="37" t="s">
        <v>467</v>
      </c>
    </row>
    <row r="58" spans="1:20" ht="20.100000000000001" customHeight="1" thickBot="1">
      <c r="B58" s="114"/>
      <c r="C58" s="115"/>
      <c r="D58" s="116"/>
      <c r="E58" s="257" t="s">
        <v>35</v>
      </c>
      <c r="F58" s="257"/>
      <c r="G58" s="257"/>
      <c r="H58" s="257"/>
      <c r="I58" s="257"/>
      <c r="J58" s="446"/>
      <c r="K58" s="447"/>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v>772.2</v>
      </c>
      <c r="H61" s="94"/>
      <c r="I61" s="94"/>
      <c r="J61" s="94"/>
      <c r="K61" s="443"/>
      <c r="L61" s="367" t="s">
        <v>496</v>
      </c>
      <c r="M61" s="306"/>
      <c r="N61" s="306"/>
      <c r="O61" s="306"/>
      <c r="P61" s="410"/>
    </row>
    <row r="62" spans="1:20" ht="20.100000000000001" customHeight="1">
      <c r="B62" s="186"/>
      <c r="C62" s="130"/>
      <c r="D62" s="96" t="s">
        <v>39</v>
      </c>
      <c r="E62" s="97"/>
      <c r="F62" s="267"/>
      <c r="G62" s="108"/>
      <c r="H62" s="108"/>
      <c r="I62" s="108"/>
      <c r="J62" s="108"/>
      <c r="K62" s="108"/>
      <c r="L62" s="108"/>
      <c r="M62" s="108"/>
      <c r="N62" s="108"/>
      <c r="O62" s="109"/>
      <c r="P62" s="110"/>
    </row>
    <row r="63" spans="1:20" ht="20.100000000000001" customHeight="1">
      <c r="B63" s="186"/>
      <c r="C63" s="130"/>
      <c r="D63" s="436"/>
      <c r="E63" s="365"/>
      <c r="F63" s="366"/>
      <c r="G63" s="96" t="s">
        <v>422</v>
      </c>
      <c r="H63" s="97"/>
      <c r="I63" s="97"/>
      <c r="J63" s="97"/>
      <c r="K63" s="97"/>
      <c r="L63" s="97"/>
      <c r="M63" s="97"/>
      <c r="N63" s="97"/>
      <c r="O63" s="97"/>
      <c r="P63" s="98"/>
    </row>
    <row r="64" spans="1:20" ht="20.100000000000001" customHeight="1">
      <c r="B64" s="186"/>
      <c r="C64" s="130"/>
      <c r="D64" s="436"/>
      <c r="E64" s="365"/>
      <c r="F64" s="366"/>
      <c r="G64" s="119"/>
      <c r="H64" s="102" t="s">
        <v>418</v>
      </c>
      <c r="I64" s="102"/>
      <c r="J64" s="103"/>
      <c r="K64" s="109" t="s">
        <v>2384</v>
      </c>
      <c r="L64" s="117"/>
      <c r="M64" s="117"/>
      <c r="N64" s="117"/>
      <c r="O64" s="117"/>
      <c r="P64" s="118"/>
    </row>
    <row r="65" spans="2:16" ht="20.100000000000001" customHeight="1">
      <c r="B65" s="186"/>
      <c r="C65" s="130"/>
      <c r="D65" s="436"/>
      <c r="E65" s="365"/>
      <c r="F65" s="366"/>
      <c r="G65" s="119"/>
      <c r="H65" s="102" t="s">
        <v>419</v>
      </c>
      <c r="I65" s="102"/>
      <c r="J65" s="103"/>
      <c r="K65" s="109" t="s">
        <v>2558</v>
      </c>
      <c r="L65" s="117"/>
      <c r="M65" s="117"/>
      <c r="N65" s="117"/>
      <c r="O65" s="117"/>
      <c r="P65" s="118"/>
    </row>
    <row r="66" spans="2:16" ht="20.100000000000001" customHeight="1">
      <c r="B66" s="186"/>
      <c r="C66" s="130"/>
      <c r="D66" s="436"/>
      <c r="E66" s="365"/>
      <c r="F66" s="366"/>
      <c r="G66" s="119"/>
      <c r="H66" s="96" t="s">
        <v>420</v>
      </c>
      <c r="I66" s="97"/>
      <c r="J66" s="267"/>
      <c r="K66" s="109" t="s">
        <v>2559</v>
      </c>
      <c r="L66" s="117"/>
      <c r="M66" s="117"/>
      <c r="N66" s="117"/>
      <c r="O66" s="117"/>
      <c r="P66" s="118"/>
    </row>
    <row r="67" spans="2:16" ht="20.100000000000001" customHeight="1">
      <c r="B67" s="186"/>
      <c r="C67" s="130"/>
      <c r="D67" s="436"/>
      <c r="E67" s="365"/>
      <c r="F67" s="366"/>
      <c r="G67" s="119"/>
      <c r="H67" s="436"/>
      <c r="I67" s="365"/>
      <c r="J67" s="366"/>
      <c r="K67" s="101" t="s">
        <v>423</v>
      </c>
      <c r="L67" s="102"/>
      <c r="M67" s="102"/>
      <c r="N67" s="102"/>
      <c r="O67" s="102"/>
      <c r="P67" s="263"/>
    </row>
    <row r="68" spans="2:16" ht="20.100000000000001" customHeight="1">
      <c r="B68" s="186"/>
      <c r="C68" s="130"/>
      <c r="D68" s="436"/>
      <c r="E68" s="365"/>
      <c r="F68" s="366"/>
      <c r="G68" s="119"/>
      <c r="H68" s="436"/>
      <c r="I68" s="365"/>
      <c r="J68" s="366"/>
      <c r="K68" s="60">
        <v>2024</v>
      </c>
      <c r="L68" s="39" t="s">
        <v>465</v>
      </c>
      <c r="M68" s="61">
        <v>12</v>
      </c>
      <c r="N68" s="39" t="s">
        <v>466</v>
      </c>
      <c r="O68" s="61">
        <v>16</v>
      </c>
      <c r="P68" s="40" t="s">
        <v>467</v>
      </c>
    </row>
    <row r="69" spans="2:16" ht="20.100000000000001" customHeight="1">
      <c r="B69" s="186"/>
      <c r="C69" s="130"/>
      <c r="D69" s="436"/>
      <c r="E69" s="365"/>
      <c r="F69" s="366"/>
      <c r="G69" s="119"/>
      <c r="H69" s="436"/>
      <c r="I69" s="365"/>
      <c r="J69" s="366"/>
      <c r="K69" s="101" t="s">
        <v>424</v>
      </c>
      <c r="L69" s="102"/>
      <c r="M69" s="102"/>
      <c r="N69" s="102"/>
      <c r="O69" s="102"/>
      <c r="P69" s="263"/>
    </row>
    <row r="70" spans="2:16" ht="20.100000000000001" customHeight="1">
      <c r="B70" s="186"/>
      <c r="C70" s="130"/>
      <c r="D70" s="436"/>
      <c r="E70" s="365"/>
      <c r="F70" s="366"/>
      <c r="G70" s="119"/>
      <c r="H70" s="322"/>
      <c r="I70" s="323"/>
      <c r="J70" s="302"/>
      <c r="K70" s="60">
        <v>2054</v>
      </c>
      <c r="L70" s="39" t="s">
        <v>465</v>
      </c>
      <c r="M70" s="61">
        <v>12</v>
      </c>
      <c r="N70" s="39" t="s">
        <v>466</v>
      </c>
      <c r="O70" s="61">
        <v>15</v>
      </c>
      <c r="P70" s="40" t="s">
        <v>467</v>
      </c>
    </row>
    <row r="71" spans="2:16" ht="20.100000000000001" customHeight="1">
      <c r="B71" s="186"/>
      <c r="C71" s="130"/>
      <c r="D71" s="322"/>
      <c r="E71" s="323"/>
      <c r="F71" s="302"/>
      <c r="G71" s="99"/>
      <c r="H71" s="102" t="s">
        <v>421</v>
      </c>
      <c r="I71" s="102"/>
      <c r="J71" s="103"/>
      <c r="K71" s="109" t="s">
        <v>2558</v>
      </c>
      <c r="L71" s="117"/>
      <c r="M71" s="117"/>
      <c r="N71" s="117"/>
      <c r="O71" s="117"/>
      <c r="P71" s="118"/>
    </row>
    <row r="72" spans="2:16" ht="20.100000000000001" customHeight="1">
      <c r="B72" s="205" t="s">
        <v>2355</v>
      </c>
      <c r="C72" s="206"/>
      <c r="D72" s="96" t="s">
        <v>40</v>
      </c>
      <c r="E72" s="97"/>
      <c r="F72" s="267"/>
      <c r="G72" s="312" t="s">
        <v>41</v>
      </c>
      <c r="H72" s="313"/>
      <c r="I72" s="313"/>
      <c r="J72" s="386"/>
      <c r="K72" s="109">
        <v>551.02</v>
      </c>
      <c r="L72" s="117"/>
      <c r="M72" s="117"/>
      <c r="N72" s="102" t="s">
        <v>471</v>
      </c>
      <c r="O72" s="102"/>
      <c r="P72" s="263"/>
    </row>
    <row r="73" spans="2:16" ht="20.100000000000001" customHeight="1">
      <c r="B73" s="207"/>
      <c r="C73" s="208"/>
      <c r="D73" s="322"/>
      <c r="E73" s="323"/>
      <c r="F73" s="302"/>
      <c r="G73" s="100" t="s">
        <v>42</v>
      </c>
      <c r="H73" s="100"/>
      <c r="I73" s="100"/>
      <c r="J73" s="100"/>
      <c r="K73" s="109">
        <v>551.02</v>
      </c>
      <c r="L73" s="117"/>
      <c r="M73" s="117"/>
      <c r="N73" s="102" t="s">
        <v>471</v>
      </c>
      <c r="O73" s="102"/>
      <c r="P73" s="263"/>
    </row>
    <row r="74" spans="2:16" ht="20.100000000000001" customHeight="1">
      <c r="B74" s="207"/>
      <c r="C74" s="208"/>
      <c r="D74" s="130" t="s">
        <v>43</v>
      </c>
      <c r="E74" s="130"/>
      <c r="F74" s="130"/>
      <c r="G74" s="108" t="s">
        <v>2560</v>
      </c>
      <c r="H74" s="108"/>
      <c r="I74" s="108"/>
      <c r="J74" s="108"/>
      <c r="K74" s="108"/>
      <c r="L74" s="108"/>
      <c r="M74" s="108"/>
      <c r="N74" s="108"/>
      <c r="O74" s="109"/>
      <c r="P74" s="110"/>
    </row>
    <row r="75" spans="2:16" ht="20.100000000000001" customHeight="1">
      <c r="B75" s="207"/>
      <c r="C75" s="208"/>
      <c r="D75" s="130"/>
      <c r="E75" s="130"/>
      <c r="F75" s="130"/>
      <c r="G75" s="438" t="s">
        <v>425</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2561</v>
      </c>
      <c r="H77" s="108"/>
      <c r="I77" s="108"/>
      <c r="J77" s="108"/>
      <c r="K77" s="108"/>
      <c r="L77" s="108"/>
      <c r="M77" s="108"/>
      <c r="N77" s="108"/>
      <c r="O77" s="109"/>
      <c r="P77" s="110"/>
    </row>
    <row r="78" spans="2:16" ht="20.100000000000001" customHeight="1">
      <c r="B78" s="207"/>
      <c r="C78" s="208"/>
      <c r="D78" s="130"/>
      <c r="E78" s="130"/>
      <c r="F78" s="130"/>
      <c r="G78" s="438" t="s">
        <v>426</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2562</v>
      </c>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t="s">
        <v>2384</v>
      </c>
      <c r="L82" s="117"/>
      <c r="M82" s="117"/>
      <c r="N82" s="117"/>
      <c r="O82" s="117"/>
      <c r="P82" s="118"/>
    </row>
    <row r="83" spans="2:19" ht="20.100000000000001" customHeight="1">
      <c r="B83" s="207"/>
      <c r="C83" s="208"/>
      <c r="D83" s="130"/>
      <c r="E83" s="130"/>
      <c r="F83" s="130"/>
      <c r="G83" s="119"/>
      <c r="H83" s="102" t="s">
        <v>419</v>
      </c>
      <c r="I83" s="102"/>
      <c r="J83" s="103"/>
      <c r="K83" s="109" t="s">
        <v>2558</v>
      </c>
      <c r="L83" s="117"/>
      <c r="M83" s="117"/>
      <c r="N83" s="117"/>
      <c r="O83" s="117"/>
      <c r="P83" s="118"/>
    </row>
    <row r="84" spans="2:19" ht="20.100000000000001" customHeight="1">
      <c r="B84" s="207"/>
      <c r="C84" s="208"/>
      <c r="D84" s="130"/>
      <c r="E84" s="130"/>
      <c r="F84" s="130"/>
      <c r="G84" s="119"/>
      <c r="H84" s="96" t="s">
        <v>420</v>
      </c>
      <c r="I84" s="97"/>
      <c r="J84" s="267"/>
      <c r="K84" s="109" t="s">
        <v>2559</v>
      </c>
      <c r="L84" s="117"/>
      <c r="M84" s="117"/>
      <c r="N84" s="117"/>
      <c r="O84" s="117"/>
      <c r="P84" s="118"/>
    </row>
    <row r="85" spans="2:19" ht="20.100000000000001" customHeight="1">
      <c r="B85" s="207"/>
      <c r="C85" s="208"/>
      <c r="D85" s="130"/>
      <c r="E85" s="130"/>
      <c r="F85" s="130"/>
      <c r="G85" s="119"/>
      <c r="H85" s="436"/>
      <c r="I85" s="365"/>
      <c r="J85" s="366"/>
      <c r="K85" s="101" t="s">
        <v>423</v>
      </c>
      <c r="L85" s="102"/>
      <c r="M85" s="102"/>
      <c r="N85" s="102"/>
      <c r="O85" s="102"/>
      <c r="P85" s="263"/>
    </row>
    <row r="86" spans="2:19" ht="20.100000000000001" customHeight="1">
      <c r="B86" s="207"/>
      <c r="C86" s="208"/>
      <c r="D86" s="130"/>
      <c r="E86" s="130"/>
      <c r="F86" s="130"/>
      <c r="G86" s="119"/>
      <c r="H86" s="436"/>
      <c r="I86" s="365"/>
      <c r="J86" s="366"/>
      <c r="K86" s="60">
        <v>2024</v>
      </c>
      <c r="L86" s="39" t="s">
        <v>465</v>
      </c>
      <c r="M86" s="61">
        <v>12</v>
      </c>
      <c r="N86" s="39" t="s">
        <v>466</v>
      </c>
      <c r="O86" s="61">
        <v>16</v>
      </c>
      <c r="P86" s="40" t="s">
        <v>467</v>
      </c>
    </row>
    <row r="87" spans="2:19" ht="20.100000000000001" customHeight="1">
      <c r="B87" s="207"/>
      <c r="C87" s="208"/>
      <c r="D87" s="130"/>
      <c r="E87" s="130"/>
      <c r="F87" s="130"/>
      <c r="G87" s="119"/>
      <c r="H87" s="436"/>
      <c r="I87" s="365"/>
      <c r="J87" s="366"/>
      <c r="K87" s="101" t="s">
        <v>424</v>
      </c>
      <c r="L87" s="102"/>
      <c r="M87" s="102"/>
      <c r="N87" s="102"/>
      <c r="O87" s="102"/>
      <c r="P87" s="263"/>
    </row>
    <row r="88" spans="2:19" ht="20.100000000000001" customHeight="1">
      <c r="B88" s="207"/>
      <c r="C88" s="208"/>
      <c r="D88" s="130"/>
      <c r="E88" s="130"/>
      <c r="F88" s="130"/>
      <c r="G88" s="119"/>
      <c r="H88" s="322"/>
      <c r="I88" s="323"/>
      <c r="J88" s="302"/>
      <c r="K88" s="60">
        <v>2054</v>
      </c>
      <c r="L88" s="39" t="s">
        <v>465</v>
      </c>
      <c r="M88" s="61">
        <v>12</v>
      </c>
      <c r="N88" s="39" t="s">
        <v>466</v>
      </c>
      <c r="O88" s="61">
        <v>15</v>
      </c>
      <c r="P88" s="40" t="s">
        <v>467</v>
      </c>
    </row>
    <row r="89" spans="2:19" ht="20.100000000000001" customHeight="1">
      <c r="B89" s="209"/>
      <c r="C89" s="210"/>
      <c r="D89" s="130"/>
      <c r="E89" s="130"/>
      <c r="F89" s="130"/>
      <c r="G89" s="99"/>
      <c r="H89" s="102" t="s">
        <v>421</v>
      </c>
      <c r="I89" s="102"/>
      <c r="J89" s="103"/>
      <c r="K89" s="109" t="s">
        <v>2558</v>
      </c>
      <c r="L89" s="117"/>
      <c r="M89" s="117"/>
      <c r="N89" s="117"/>
      <c r="O89" s="117"/>
      <c r="P89" s="118"/>
    </row>
    <row r="90" spans="2:19" ht="20.100000000000001" customHeight="1">
      <c r="B90" s="186" t="s">
        <v>45</v>
      </c>
      <c r="C90" s="130"/>
      <c r="D90" s="134" t="s">
        <v>46</v>
      </c>
      <c r="E90" s="97"/>
      <c r="F90" s="267"/>
      <c r="G90" s="108" t="s">
        <v>2563</v>
      </c>
      <c r="H90" s="108"/>
      <c r="I90" s="108"/>
      <c r="J90" s="108"/>
      <c r="K90" s="108"/>
      <c r="L90" s="108"/>
      <c r="M90" s="108"/>
      <c r="N90" s="108"/>
      <c r="O90" s="109"/>
      <c r="P90" s="110"/>
      <c r="S90" s="15" t="str">
        <f>IF(G90="","未記入","")</f>
        <v/>
      </c>
    </row>
    <row r="91" spans="2:19" ht="20.100000000000001" customHeight="1">
      <c r="B91" s="186"/>
      <c r="C91" s="130"/>
      <c r="D91" s="436"/>
      <c r="E91" s="365"/>
      <c r="F91" s="366"/>
      <c r="G91" s="260" t="s">
        <v>428</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2448</v>
      </c>
      <c r="O94" s="312"/>
      <c r="P94" s="434"/>
    </row>
    <row r="95" spans="2:19" ht="20.100000000000001" customHeight="1">
      <c r="B95" s="186"/>
      <c r="C95" s="130"/>
      <c r="D95" s="130" t="s">
        <v>47</v>
      </c>
      <c r="E95" s="130"/>
      <c r="F95" s="108" t="s">
        <v>2359</v>
      </c>
      <c r="G95" s="108"/>
      <c r="H95" s="108" t="s">
        <v>2359</v>
      </c>
      <c r="I95" s="108"/>
      <c r="J95" s="23">
        <v>10.55</v>
      </c>
      <c r="K95" s="50" t="s">
        <v>471</v>
      </c>
      <c r="L95" s="109">
        <v>2</v>
      </c>
      <c r="M95" s="400"/>
      <c r="N95" s="429" t="s">
        <v>2396</v>
      </c>
      <c r="O95" s="430"/>
      <c r="P95" s="431"/>
      <c r="S95" s="15" t="str">
        <f>IF(OR(F95="",H95="",J95="",L95="",N95=""),IF(OR(F95&lt;&gt;"",H95&lt;&gt;"",J95&lt;&gt;"",L95&lt;&gt;"",N95&lt;&gt;""),"未記入",""),"")</f>
        <v/>
      </c>
    </row>
    <row r="96" spans="2:19" ht="20.100000000000001" customHeight="1">
      <c r="B96" s="186"/>
      <c r="C96" s="130"/>
      <c r="D96" s="130" t="s">
        <v>48</v>
      </c>
      <c r="E96" s="130"/>
      <c r="F96" s="108" t="s">
        <v>2359</v>
      </c>
      <c r="G96" s="108"/>
      <c r="H96" s="108" t="s">
        <v>2359</v>
      </c>
      <c r="I96" s="108"/>
      <c r="J96" s="23">
        <v>10.41</v>
      </c>
      <c r="K96" s="50" t="s">
        <v>471</v>
      </c>
      <c r="L96" s="109">
        <v>10</v>
      </c>
      <c r="M96" s="400"/>
      <c r="N96" s="429" t="s">
        <v>2396</v>
      </c>
      <c r="O96" s="430"/>
      <c r="P96" s="431"/>
      <c r="S96" s="15" t="str">
        <f t="shared" ref="S96:S104" si="0">IF(OR(F96="",H96="",J96="",L96="",N96=""),IF(OR(F96&lt;&gt;"",H96&lt;&gt;"",J96&lt;&gt;"",L96&lt;&gt;"",N96&lt;&gt;""),"未記入",""),"")</f>
        <v/>
      </c>
    </row>
    <row r="97" spans="2:19" ht="20.100000000000001" customHeight="1">
      <c r="B97" s="186"/>
      <c r="C97" s="130"/>
      <c r="D97" s="130" t="s">
        <v>49</v>
      </c>
      <c r="E97" s="130"/>
      <c r="F97" s="108" t="s">
        <v>2359</v>
      </c>
      <c r="G97" s="108"/>
      <c r="H97" s="108" t="s">
        <v>2359</v>
      </c>
      <c r="I97" s="108"/>
      <c r="J97" s="23">
        <v>12.5</v>
      </c>
      <c r="K97" s="50" t="s">
        <v>471</v>
      </c>
      <c r="L97" s="109">
        <v>1</v>
      </c>
      <c r="M97" s="400"/>
      <c r="N97" s="429" t="s">
        <v>2396</v>
      </c>
      <c r="O97" s="430"/>
      <c r="P97" s="431"/>
      <c r="S97" s="15" t="str">
        <f t="shared" si="0"/>
        <v/>
      </c>
    </row>
    <row r="98" spans="2:19" ht="20.100000000000001" customHeight="1">
      <c r="B98" s="186"/>
      <c r="C98" s="130"/>
      <c r="D98" s="130" t="s">
        <v>50</v>
      </c>
      <c r="E98" s="130"/>
      <c r="F98" s="108" t="s">
        <v>2359</v>
      </c>
      <c r="G98" s="108"/>
      <c r="H98" s="108" t="s">
        <v>2359</v>
      </c>
      <c r="I98" s="108"/>
      <c r="J98" s="23">
        <v>10.01</v>
      </c>
      <c r="K98" s="50" t="s">
        <v>471</v>
      </c>
      <c r="L98" s="109">
        <v>9</v>
      </c>
      <c r="M98" s="400"/>
      <c r="N98" s="429" t="s">
        <v>2396</v>
      </c>
      <c r="O98" s="430"/>
      <c r="P98" s="431"/>
      <c r="S98" s="15" t="str">
        <f t="shared" si="0"/>
        <v/>
      </c>
    </row>
    <row r="99" spans="2:19" ht="20.100000000000001" customHeight="1">
      <c r="B99" s="186"/>
      <c r="C99" s="130"/>
      <c r="D99" s="130" t="s">
        <v>51</v>
      </c>
      <c r="E99" s="130"/>
      <c r="F99" s="108" t="s">
        <v>2359</v>
      </c>
      <c r="G99" s="108"/>
      <c r="H99" s="108" t="s">
        <v>2359</v>
      </c>
      <c r="I99" s="108"/>
      <c r="J99" s="23">
        <v>10.119999999999999</v>
      </c>
      <c r="K99" s="50" t="s">
        <v>471</v>
      </c>
      <c r="L99" s="109">
        <v>3</v>
      </c>
      <c r="M99" s="400"/>
      <c r="N99" s="429" t="s">
        <v>2396</v>
      </c>
      <c r="O99" s="430"/>
      <c r="P99" s="431"/>
      <c r="S99" s="15" t="str">
        <f t="shared" si="0"/>
        <v/>
      </c>
    </row>
    <row r="100" spans="2:19" ht="20.100000000000001" customHeight="1">
      <c r="B100" s="186"/>
      <c r="C100" s="130"/>
      <c r="D100" s="130" t="s">
        <v>52</v>
      </c>
      <c r="E100" s="130"/>
      <c r="F100" s="108" t="s">
        <v>2359</v>
      </c>
      <c r="G100" s="108"/>
      <c r="H100" s="108" t="s">
        <v>2359</v>
      </c>
      <c r="I100" s="108"/>
      <c r="J100" s="23">
        <v>11.99</v>
      </c>
      <c r="K100" s="50" t="s">
        <v>471</v>
      </c>
      <c r="L100" s="109">
        <v>1</v>
      </c>
      <c r="M100" s="400"/>
      <c r="N100" s="429" t="s">
        <v>2396</v>
      </c>
      <c r="O100" s="430"/>
      <c r="P100" s="431"/>
      <c r="S100" s="15" t="str">
        <f t="shared" si="0"/>
        <v/>
      </c>
    </row>
    <row r="101" spans="2:19" ht="20.100000000000001" customHeight="1">
      <c r="B101" s="186"/>
      <c r="C101" s="130"/>
      <c r="D101" s="130" t="s">
        <v>53</v>
      </c>
      <c r="E101" s="130"/>
      <c r="F101" s="108" t="s">
        <v>2359</v>
      </c>
      <c r="G101" s="108"/>
      <c r="H101" s="108" t="s">
        <v>2359</v>
      </c>
      <c r="I101" s="108"/>
      <c r="J101" s="23">
        <v>4.4000000000000004</v>
      </c>
      <c r="K101" s="50" t="s">
        <v>471</v>
      </c>
      <c r="L101" s="109">
        <v>1</v>
      </c>
      <c r="M101" s="400"/>
      <c r="N101" s="429" t="s">
        <v>2400</v>
      </c>
      <c r="O101" s="430"/>
      <c r="P101" s="431"/>
      <c r="S101" s="15" t="str">
        <f t="shared" si="0"/>
        <v/>
      </c>
    </row>
    <row r="102" spans="2:19" ht="20.100000000000001" customHeight="1">
      <c r="B102" s="186"/>
      <c r="C102" s="130"/>
      <c r="D102" s="130" t="s">
        <v>54</v>
      </c>
      <c r="E102" s="130"/>
      <c r="F102" s="108"/>
      <c r="G102" s="108"/>
      <c r="H102" s="108"/>
      <c r="I102" s="108"/>
      <c r="J102" s="23"/>
      <c r="K102" s="50" t="s">
        <v>471</v>
      </c>
      <c r="L102" s="109"/>
      <c r="M102" s="400"/>
      <c r="N102" s="429"/>
      <c r="O102" s="430"/>
      <c r="P102" s="431"/>
      <c r="S102" s="15" t="str">
        <f t="shared" si="0"/>
        <v/>
      </c>
    </row>
    <row r="103" spans="2:19" ht="20.100000000000001" customHeight="1">
      <c r="B103" s="186"/>
      <c r="C103" s="130"/>
      <c r="D103" s="130" t="s">
        <v>55</v>
      </c>
      <c r="E103" s="130"/>
      <c r="F103" s="108"/>
      <c r="G103" s="108"/>
      <c r="H103" s="108"/>
      <c r="I103" s="108"/>
      <c r="J103" s="23"/>
      <c r="K103" s="50" t="s">
        <v>471</v>
      </c>
      <c r="L103" s="109"/>
      <c r="M103" s="400"/>
      <c r="N103" s="429"/>
      <c r="O103" s="430"/>
      <c r="P103" s="431"/>
      <c r="S103" s="15" t="str">
        <f t="shared" si="0"/>
        <v/>
      </c>
    </row>
    <row r="104" spans="2:19" ht="20.100000000000001" customHeight="1">
      <c r="B104" s="186"/>
      <c r="C104" s="130"/>
      <c r="D104" s="130" t="s">
        <v>56</v>
      </c>
      <c r="E104" s="130"/>
      <c r="F104" s="108"/>
      <c r="G104" s="108"/>
      <c r="H104" s="108"/>
      <c r="I104" s="108"/>
      <c r="J104" s="23"/>
      <c r="K104" s="50" t="s">
        <v>471</v>
      </c>
      <c r="L104" s="109"/>
      <c r="M104" s="400"/>
      <c r="N104" s="429"/>
      <c r="O104" s="430"/>
      <c r="P104" s="431"/>
      <c r="S104" s="15" t="str">
        <f t="shared" si="0"/>
        <v/>
      </c>
    </row>
    <row r="105" spans="2:19" ht="20.100000000000001" customHeight="1">
      <c r="B105" s="432" t="s">
        <v>2354</v>
      </c>
      <c r="C105" s="433"/>
      <c r="D105" s="153" t="s">
        <v>63</v>
      </c>
      <c r="E105" s="143"/>
      <c r="F105" s="144"/>
      <c r="G105" s="109">
        <v>4</v>
      </c>
      <c r="H105" s="103" t="s">
        <v>473</v>
      </c>
      <c r="I105" s="399" t="s">
        <v>66</v>
      </c>
      <c r="J105" s="399"/>
      <c r="K105" s="399"/>
      <c r="L105" s="399"/>
      <c r="M105" s="399"/>
      <c r="N105" s="109">
        <v>0</v>
      </c>
      <c r="O105" s="117"/>
      <c r="P105" s="37" t="s">
        <v>473</v>
      </c>
    </row>
    <row r="106" spans="2:19" ht="20.100000000000001" customHeight="1">
      <c r="B106" s="432"/>
      <c r="C106" s="433"/>
      <c r="D106" s="153"/>
      <c r="E106" s="143"/>
      <c r="F106" s="144"/>
      <c r="G106" s="109"/>
      <c r="H106" s="103"/>
      <c r="I106" s="428" t="s">
        <v>67</v>
      </c>
      <c r="J106" s="428"/>
      <c r="K106" s="428"/>
      <c r="L106" s="428"/>
      <c r="M106" s="428"/>
      <c r="N106" s="109">
        <v>2</v>
      </c>
      <c r="O106" s="117"/>
      <c r="P106" s="37" t="s">
        <v>473</v>
      </c>
    </row>
    <row r="107" spans="2:19" ht="20.100000000000001" customHeight="1">
      <c r="B107" s="432"/>
      <c r="C107" s="433"/>
      <c r="D107" s="96" t="s">
        <v>64</v>
      </c>
      <c r="E107" s="97"/>
      <c r="F107" s="267"/>
      <c r="G107" s="160">
        <v>2</v>
      </c>
      <c r="H107" s="267" t="s">
        <v>473</v>
      </c>
      <c r="I107" s="130" t="s">
        <v>68</v>
      </c>
      <c r="J107" s="130"/>
      <c r="K107" s="130"/>
      <c r="L107" s="130"/>
      <c r="M107" s="130"/>
      <c r="N107" s="109">
        <v>2</v>
      </c>
      <c r="O107" s="117"/>
      <c r="P107" s="37" t="s">
        <v>473</v>
      </c>
    </row>
    <row r="108" spans="2:19" ht="20.100000000000001" customHeight="1">
      <c r="B108" s="432"/>
      <c r="C108" s="433"/>
      <c r="D108" s="322"/>
      <c r="E108" s="323"/>
      <c r="F108" s="302"/>
      <c r="G108" s="166"/>
      <c r="H108" s="302"/>
      <c r="I108" s="130" t="s">
        <v>69</v>
      </c>
      <c r="J108" s="130"/>
      <c r="K108" s="130"/>
      <c r="L108" s="130"/>
      <c r="M108" s="130"/>
      <c r="N108" s="109">
        <v>0</v>
      </c>
      <c r="O108" s="117"/>
      <c r="P108" s="37" t="s">
        <v>473</v>
      </c>
    </row>
    <row r="109" spans="2:19" ht="20.100000000000001" customHeight="1">
      <c r="B109" s="432"/>
      <c r="C109" s="433"/>
      <c r="D109" s="134" t="s">
        <v>65</v>
      </c>
      <c r="E109" s="112"/>
      <c r="F109" s="113"/>
      <c r="G109" s="160">
        <v>1</v>
      </c>
      <c r="H109" s="412" t="s">
        <v>473</v>
      </c>
      <c r="I109" s="130" t="s">
        <v>81</v>
      </c>
      <c r="J109" s="130"/>
      <c r="K109" s="130"/>
      <c r="L109" s="130"/>
      <c r="M109" s="130"/>
      <c r="N109" s="109">
        <v>0</v>
      </c>
      <c r="O109" s="117"/>
      <c r="P109" s="37" t="s">
        <v>473</v>
      </c>
    </row>
    <row r="110" spans="2:19" ht="20.100000000000001" customHeight="1">
      <c r="B110" s="432"/>
      <c r="C110" s="433"/>
      <c r="D110" s="135"/>
      <c r="E110" s="88"/>
      <c r="F110" s="89"/>
      <c r="G110" s="163"/>
      <c r="H110" s="414"/>
      <c r="I110" s="130" t="s">
        <v>82</v>
      </c>
      <c r="J110" s="130"/>
      <c r="K110" s="130"/>
      <c r="L110" s="130"/>
      <c r="M110" s="130"/>
      <c r="N110" s="109">
        <v>1</v>
      </c>
      <c r="O110" s="117"/>
      <c r="P110" s="37" t="s">
        <v>473</v>
      </c>
    </row>
    <row r="111" spans="2:19" ht="20.100000000000001" customHeight="1">
      <c r="B111" s="432"/>
      <c r="C111" s="433"/>
      <c r="D111" s="135"/>
      <c r="E111" s="88"/>
      <c r="F111" s="89"/>
      <c r="G111" s="163"/>
      <c r="H111" s="414"/>
      <c r="I111" s="130" t="s">
        <v>83</v>
      </c>
      <c r="J111" s="130"/>
      <c r="K111" s="130"/>
      <c r="L111" s="130"/>
      <c r="M111" s="130"/>
      <c r="N111" s="109">
        <v>0</v>
      </c>
      <c r="O111" s="117"/>
      <c r="P111" s="37" t="s">
        <v>473</v>
      </c>
    </row>
    <row r="112" spans="2:19" ht="39" customHeight="1">
      <c r="B112" s="432"/>
      <c r="C112" s="433"/>
      <c r="D112" s="136"/>
      <c r="E112" s="91"/>
      <c r="F112" s="92"/>
      <c r="G112" s="166"/>
      <c r="H112" s="394"/>
      <c r="I112" s="101" t="s">
        <v>71</v>
      </c>
      <c r="J112" s="102"/>
      <c r="K112" s="268"/>
      <c r="L112" s="122"/>
      <c r="M112" s="427"/>
      <c r="N112" s="109"/>
      <c r="O112" s="117"/>
      <c r="P112" s="37" t="s">
        <v>473</v>
      </c>
    </row>
    <row r="113" spans="2:16" ht="20.100000000000001" customHeight="1">
      <c r="B113" s="432"/>
      <c r="C113" s="433"/>
      <c r="D113" s="101" t="s">
        <v>78</v>
      </c>
      <c r="E113" s="102"/>
      <c r="F113" s="103"/>
      <c r="G113" s="108" t="s">
        <v>2559</v>
      </c>
      <c r="H113" s="108"/>
      <c r="I113" s="108"/>
      <c r="J113" s="108"/>
      <c r="K113" s="108"/>
      <c r="L113" s="108"/>
      <c r="M113" s="108"/>
      <c r="N113" s="108"/>
      <c r="O113" s="109"/>
      <c r="P113" s="110"/>
    </row>
    <row r="114" spans="2:16" ht="20.100000000000001" customHeight="1">
      <c r="B114" s="432"/>
      <c r="C114" s="433"/>
      <c r="D114" s="134" t="s">
        <v>79</v>
      </c>
      <c r="E114" s="112"/>
      <c r="F114" s="113"/>
      <c r="G114" s="160" t="s">
        <v>2559</v>
      </c>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t="s">
        <v>2564</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2559</v>
      </c>
      <c r="H117" s="108"/>
      <c r="I117" s="108"/>
      <c r="J117" s="108"/>
      <c r="K117" s="108"/>
      <c r="L117" s="108"/>
      <c r="M117" s="108"/>
      <c r="N117" s="108"/>
      <c r="O117" s="109"/>
      <c r="P117" s="110"/>
    </row>
    <row r="118" spans="2:16" ht="20.100000000000001" customHeight="1">
      <c r="B118" s="87"/>
      <c r="C118" s="89"/>
      <c r="D118" s="153" t="s">
        <v>73</v>
      </c>
      <c r="E118" s="143"/>
      <c r="F118" s="144"/>
      <c r="G118" s="108" t="s">
        <v>2559</v>
      </c>
      <c r="H118" s="108"/>
      <c r="I118" s="108"/>
      <c r="J118" s="108"/>
      <c r="K118" s="108"/>
      <c r="L118" s="108"/>
      <c r="M118" s="108"/>
      <c r="N118" s="108"/>
      <c r="O118" s="109"/>
      <c r="P118" s="110"/>
    </row>
    <row r="119" spans="2:16" ht="20.100000000000001" customHeight="1">
      <c r="B119" s="87"/>
      <c r="C119" s="89"/>
      <c r="D119" s="137" t="s">
        <v>74</v>
      </c>
      <c r="E119" s="340"/>
      <c r="F119" s="138"/>
      <c r="G119" s="108" t="s">
        <v>2559</v>
      </c>
      <c r="H119" s="108"/>
      <c r="I119" s="108"/>
      <c r="J119" s="108"/>
      <c r="K119" s="108"/>
      <c r="L119" s="108"/>
      <c r="M119" s="108"/>
      <c r="N119" s="108"/>
      <c r="O119" s="109"/>
      <c r="P119" s="110"/>
    </row>
    <row r="120" spans="2:16" ht="20.100000000000001" customHeight="1">
      <c r="B120" s="87"/>
      <c r="C120" s="89"/>
      <c r="D120" s="101" t="s">
        <v>75</v>
      </c>
      <c r="E120" s="102"/>
      <c r="F120" s="103"/>
      <c r="G120" s="108" t="s">
        <v>2559</v>
      </c>
      <c r="H120" s="108"/>
      <c r="I120" s="108"/>
      <c r="J120" s="108"/>
      <c r="K120" s="108"/>
      <c r="L120" s="108"/>
      <c r="M120" s="108"/>
      <c r="N120" s="108"/>
      <c r="O120" s="109"/>
      <c r="P120" s="110"/>
    </row>
    <row r="121" spans="2:16" ht="20.100000000000001" customHeight="1">
      <c r="B121" s="87"/>
      <c r="C121" s="89"/>
      <c r="D121" s="101" t="s">
        <v>76</v>
      </c>
      <c r="E121" s="102"/>
      <c r="F121" s="103"/>
      <c r="G121" s="108" t="s">
        <v>2559</v>
      </c>
      <c r="H121" s="108"/>
      <c r="I121" s="108"/>
      <c r="J121" s="108"/>
      <c r="K121" s="108"/>
      <c r="L121" s="108"/>
      <c r="M121" s="108"/>
      <c r="N121" s="108"/>
      <c r="O121" s="109"/>
      <c r="P121" s="110"/>
    </row>
    <row r="122" spans="2:16" ht="20.100000000000001" customHeight="1">
      <c r="B122" s="90"/>
      <c r="C122" s="92"/>
      <c r="D122" s="101" t="s">
        <v>77</v>
      </c>
      <c r="E122" s="102"/>
      <c r="F122" s="103"/>
      <c r="G122" s="108" t="s">
        <v>2559</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2565</v>
      </c>
      <c r="H123" s="108"/>
      <c r="I123" s="108"/>
      <c r="J123" s="108"/>
      <c r="K123" s="108"/>
      <c r="L123" s="108"/>
      <c r="M123" s="108"/>
      <c r="N123" s="108"/>
      <c r="O123" s="109"/>
      <c r="P123" s="110"/>
    </row>
    <row r="124" spans="2:16" ht="20.100000000000001" customHeight="1">
      <c r="B124" s="87"/>
      <c r="C124" s="89"/>
      <c r="D124" s="153" t="s">
        <v>430</v>
      </c>
      <c r="E124" s="143"/>
      <c r="F124" s="144"/>
      <c r="G124" s="108" t="s">
        <v>2566</v>
      </c>
      <c r="H124" s="108"/>
      <c r="I124" s="108"/>
      <c r="J124" s="108"/>
      <c r="K124" s="108"/>
      <c r="L124" s="108"/>
      <c r="M124" s="108"/>
      <c r="N124" s="108"/>
      <c r="O124" s="109"/>
      <c r="P124" s="110"/>
    </row>
    <row r="125" spans="2:16" ht="20.100000000000001" customHeight="1">
      <c r="B125" s="87"/>
      <c r="C125" s="89"/>
      <c r="D125" s="137" t="s">
        <v>431</v>
      </c>
      <c r="E125" s="340"/>
      <c r="F125" s="138"/>
      <c r="G125" s="108" t="s">
        <v>2567</v>
      </c>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2568</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2569</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t="s">
        <v>2570</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2571</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2570</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2570</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2571</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2571</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3" t="s">
        <v>2453</v>
      </c>
      <c r="G144" s="424"/>
      <c r="H144" s="424"/>
      <c r="I144" s="424"/>
      <c r="J144" s="425"/>
      <c r="K144" s="405"/>
      <c r="L144" s="405"/>
      <c r="M144" s="405"/>
      <c r="N144" s="405"/>
      <c r="O144" s="93"/>
      <c r="P144" s="406"/>
    </row>
    <row r="145" spans="1:20" ht="20.100000000000001" customHeight="1">
      <c r="B145" s="214"/>
      <c r="C145" s="215"/>
      <c r="D145" s="215"/>
      <c r="E145" s="216"/>
      <c r="F145" s="137" t="s">
        <v>2452</v>
      </c>
      <c r="G145" s="340"/>
      <c r="H145" s="340"/>
      <c r="I145" s="340"/>
      <c r="J145" s="138"/>
      <c r="K145" s="108"/>
      <c r="L145" s="108"/>
      <c r="M145" s="108"/>
      <c r="N145" s="108"/>
      <c r="O145" s="109"/>
      <c r="P145" s="110"/>
    </row>
    <row r="146" spans="1:20" ht="20.100000000000001" customHeight="1">
      <c r="B146" s="214"/>
      <c r="C146" s="215"/>
      <c r="D146" s="215"/>
      <c r="E146" s="216"/>
      <c r="F146" s="137" t="s">
        <v>2455</v>
      </c>
      <c r="G146" s="340"/>
      <c r="H146" s="340"/>
      <c r="I146" s="340"/>
      <c r="J146" s="138"/>
      <c r="K146" s="108"/>
      <c r="L146" s="108"/>
      <c r="M146" s="108"/>
      <c r="N146" s="108"/>
      <c r="O146" s="109"/>
      <c r="P146" s="110"/>
    </row>
    <row r="147" spans="1:20" ht="20.100000000000001" customHeight="1">
      <c r="B147" s="214"/>
      <c r="C147" s="215"/>
      <c r="D147" s="215"/>
      <c r="E147" s="216"/>
      <c r="F147" s="137" t="s">
        <v>2454</v>
      </c>
      <c r="G147" s="340"/>
      <c r="H147" s="340"/>
      <c r="I147" s="340"/>
      <c r="J147" s="138"/>
      <c r="K147" s="108"/>
      <c r="L147" s="108"/>
      <c r="M147" s="108"/>
      <c r="N147" s="108"/>
      <c r="O147" s="109"/>
      <c r="P147" s="110"/>
    </row>
    <row r="148" spans="1:20" ht="20.100000000000001" customHeight="1">
      <c r="B148" s="214"/>
      <c r="C148" s="215"/>
      <c r="D148" s="215"/>
      <c r="E148" s="216"/>
      <c r="F148" s="101" t="s">
        <v>2457</v>
      </c>
      <c r="G148" s="102"/>
      <c r="H148" s="102"/>
      <c r="I148" s="102"/>
      <c r="J148" s="103"/>
      <c r="K148" s="108"/>
      <c r="L148" s="108"/>
      <c r="M148" s="108"/>
      <c r="N148" s="108"/>
      <c r="O148" s="109"/>
      <c r="P148" s="110"/>
    </row>
    <row r="149" spans="1:20" ht="20.100000000000001" customHeight="1">
      <c r="B149" s="214"/>
      <c r="C149" s="215"/>
      <c r="D149" s="215"/>
      <c r="E149" s="216"/>
      <c r="F149" s="101" t="s">
        <v>2456</v>
      </c>
      <c r="G149" s="102"/>
      <c r="H149" s="102"/>
      <c r="I149" s="102"/>
      <c r="J149" s="103"/>
      <c r="K149" s="108"/>
      <c r="L149" s="108"/>
      <c r="M149" s="108"/>
      <c r="N149" s="108"/>
      <c r="O149" s="109"/>
      <c r="P149" s="110"/>
    </row>
    <row r="150" spans="1:20" ht="20.100000000000001" customHeight="1">
      <c r="B150" s="214"/>
      <c r="C150" s="215"/>
      <c r="D150" s="215"/>
      <c r="E150" s="216"/>
      <c r="F150" s="101" t="s">
        <v>2458</v>
      </c>
      <c r="G150" s="102"/>
      <c r="H150" s="102"/>
      <c r="I150" s="102"/>
      <c r="J150" s="103"/>
      <c r="K150" s="108"/>
      <c r="L150" s="108"/>
      <c r="M150" s="108"/>
      <c r="N150" s="108"/>
      <c r="O150" s="109"/>
      <c r="P150" s="110"/>
    </row>
    <row r="151" spans="1:20" ht="20.100000000000001" customHeight="1">
      <c r="B151" s="214"/>
      <c r="C151" s="215"/>
      <c r="D151" s="215"/>
      <c r="E151" s="216"/>
      <c r="F151" s="101" t="s">
        <v>2459</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2516</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c r="L156" s="108"/>
      <c r="M156" s="108"/>
      <c r="N156" s="108"/>
      <c r="O156" s="109"/>
      <c r="P156" s="110"/>
      <c r="T156" s="69"/>
    </row>
    <row r="157" spans="1:20" ht="20.100000000000001" customHeight="1">
      <c r="B157" s="214"/>
      <c r="C157" s="215"/>
      <c r="D157" s="215"/>
      <c r="E157" s="216"/>
      <c r="F157" s="101" t="s">
        <v>2460</v>
      </c>
      <c r="G157" s="102"/>
      <c r="H157" s="102"/>
      <c r="I157" s="102"/>
      <c r="J157" s="103"/>
      <c r="K157" s="109"/>
      <c r="L157" s="117"/>
      <c r="M157" s="117"/>
      <c r="N157" s="117"/>
      <c r="O157" s="117"/>
      <c r="P157" s="118"/>
    </row>
    <row r="158" spans="1:20" ht="20.100000000000001" customHeight="1">
      <c r="B158" s="214"/>
      <c r="C158" s="215"/>
      <c r="D158" s="215"/>
      <c r="E158" s="216"/>
      <c r="F158" s="101" t="s">
        <v>2518</v>
      </c>
      <c r="G158" s="102"/>
      <c r="H158" s="102"/>
      <c r="I158" s="102"/>
      <c r="J158" s="103"/>
      <c r="K158" s="109"/>
      <c r="L158" s="117"/>
      <c r="M158" s="117"/>
      <c r="N158" s="117"/>
      <c r="O158" s="117"/>
      <c r="P158" s="118"/>
    </row>
    <row r="159" spans="1:20" ht="20.100000000000001" customHeight="1">
      <c r="B159" s="214"/>
      <c r="C159" s="215"/>
      <c r="D159" s="215"/>
      <c r="E159" s="216"/>
      <c r="F159" s="101" t="s">
        <v>2461</v>
      </c>
      <c r="G159" s="102"/>
      <c r="H159" s="102"/>
      <c r="I159" s="102"/>
      <c r="J159" s="103"/>
      <c r="K159" s="109"/>
      <c r="L159" s="117"/>
      <c r="M159" s="117"/>
      <c r="N159" s="117"/>
      <c r="O159" s="117"/>
      <c r="P159" s="118"/>
    </row>
    <row r="160" spans="1:20" ht="20.100000000000001" customHeight="1">
      <c r="B160" s="214"/>
      <c r="C160" s="215"/>
      <c r="D160" s="215"/>
      <c r="E160" s="216"/>
      <c r="F160" s="101" t="s">
        <v>403</v>
      </c>
      <c r="G160" s="102"/>
      <c r="H160" s="102"/>
      <c r="I160" s="102"/>
      <c r="J160" s="103"/>
      <c r="K160" s="108"/>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c r="L161" s="108"/>
      <c r="M161" s="108"/>
      <c r="N161" s="108"/>
      <c r="O161" s="109"/>
      <c r="P161" s="110"/>
      <c r="T161" s="69"/>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01" t="s">
        <v>2462</v>
      </c>
      <c r="G163" s="102"/>
      <c r="H163" s="102"/>
      <c r="I163" s="102"/>
      <c r="J163" s="103"/>
      <c r="K163" s="108"/>
      <c r="L163" s="108"/>
      <c r="M163" s="108"/>
      <c r="N163" s="108"/>
      <c r="O163" s="109"/>
      <c r="P163" s="110"/>
    </row>
    <row r="164" spans="1:20" ht="20.100000000000001" customHeight="1">
      <c r="B164" s="214"/>
      <c r="C164" s="215"/>
      <c r="D164" s="215"/>
      <c r="E164" s="216"/>
      <c r="F164" s="134" t="s">
        <v>2509</v>
      </c>
      <c r="G164" s="112"/>
      <c r="H164" s="112"/>
      <c r="I164" s="112"/>
      <c r="J164" s="113"/>
      <c r="K164" s="108"/>
      <c r="L164" s="108"/>
      <c r="M164" s="108"/>
      <c r="N164" s="108"/>
      <c r="O164" s="109"/>
      <c r="P164" s="110"/>
    </row>
    <row r="165" spans="1:20" ht="20.100000000000001" customHeight="1">
      <c r="B165" s="214"/>
      <c r="C165" s="215"/>
      <c r="D165" s="215"/>
      <c r="E165" s="216"/>
      <c r="F165" s="153" t="s">
        <v>2510</v>
      </c>
      <c r="G165" s="143"/>
      <c r="H165" s="143"/>
      <c r="I165" s="143"/>
      <c r="J165" s="144"/>
      <c r="K165" s="108"/>
      <c r="L165" s="108"/>
      <c r="M165" s="108"/>
      <c r="N165" s="108"/>
      <c r="O165" s="109"/>
      <c r="P165" s="110"/>
    </row>
    <row r="166" spans="1:20" customFormat="1" ht="33.75" customHeight="1">
      <c r="A166" s="4"/>
      <c r="B166" s="214"/>
      <c r="C166" s="215"/>
      <c r="D166" s="215"/>
      <c r="E166" s="216"/>
      <c r="F166" s="153" t="s">
        <v>2468</v>
      </c>
      <c r="G166" s="143"/>
      <c r="H166" s="143"/>
      <c r="I166" s="143"/>
      <c r="J166" s="144"/>
      <c r="K166" s="108"/>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c r="L171" s="108"/>
      <c r="M171" s="108"/>
      <c r="N171" s="108"/>
      <c r="O171" s="109"/>
      <c r="P171" s="110"/>
    </row>
    <row r="172" spans="1:20" ht="20.100000000000001" customHeight="1">
      <c r="B172" s="214"/>
      <c r="C172" s="215"/>
      <c r="D172" s="215"/>
      <c r="E172" s="216"/>
      <c r="F172" s="135"/>
      <c r="G172" s="88"/>
      <c r="H172" s="89"/>
      <c r="I172" s="194" t="s">
        <v>95</v>
      </c>
      <c r="J172" s="196"/>
      <c r="K172" s="108"/>
      <c r="L172" s="108"/>
      <c r="M172" s="108"/>
      <c r="N172" s="108"/>
      <c r="O172" s="109"/>
      <c r="P172" s="110"/>
    </row>
    <row r="173" spans="1:20" ht="20.100000000000001" customHeight="1">
      <c r="B173" s="214"/>
      <c r="C173" s="215"/>
      <c r="D173" s="215"/>
      <c r="E173" s="216"/>
      <c r="F173" s="136"/>
      <c r="G173" s="91"/>
      <c r="H173" s="92"/>
      <c r="I173" s="266" t="s">
        <v>96</v>
      </c>
      <c r="J173" s="234"/>
      <c r="K173" s="108"/>
      <c r="L173" s="108"/>
      <c r="M173" s="108"/>
      <c r="N173" s="108"/>
      <c r="O173" s="109"/>
      <c r="P173" s="110"/>
    </row>
    <row r="174" spans="1:20" ht="20.100000000000001" customHeight="1">
      <c r="B174" s="214"/>
      <c r="C174" s="215"/>
      <c r="D174" s="215"/>
      <c r="E174" s="216"/>
      <c r="F174" s="197" t="s">
        <v>2505</v>
      </c>
      <c r="G174" s="198"/>
      <c r="H174" s="199"/>
      <c r="I174" s="194" t="s">
        <v>94</v>
      </c>
      <c r="J174" s="196"/>
      <c r="K174" s="108"/>
      <c r="L174" s="108"/>
      <c r="M174" s="108"/>
      <c r="N174" s="108"/>
      <c r="O174" s="109"/>
      <c r="P174" s="110"/>
    </row>
    <row r="175" spans="1:20" ht="20.100000000000001" customHeight="1">
      <c r="B175" s="214"/>
      <c r="C175" s="215"/>
      <c r="D175" s="215"/>
      <c r="E175" s="216"/>
      <c r="F175" s="197"/>
      <c r="G175" s="198"/>
      <c r="H175" s="199"/>
      <c r="I175" s="194" t="s">
        <v>95</v>
      </c>
      <c r="J175" s="196"/>
      <c r="K175" s="108"/>
      <c r="L175" s="108"/>
      <c r="M175" s="108"/>
      <c r="N175" s="108"/>
      <c r="O175" s="109"/>
      <c r="P175" s="110"/>
    </row>
    <row r="176" spans="1:20" ht="20.100000000000001" customHeight="1">
      <c r="B176" s="214"/>
      <c r="C176" s="215"/>
      <c r="D176" s="215"/>
      <c r="E176" s="216"/>
      <c r="F176" s="197"/>
      <c r="G176" s="198"/>
      <c r="H176" s="199"/>
      <c r="I176" s="266" t="s">
        <v>96</v>
      </c>
      <c r="J176" s="234"/>
      <c r="K176" s="108"/>
      <c r="L176" s="108"/>
      <c r="M176" s="108"/>
      <c r="N176" s="108"/>
      <c r="O176" s="109"/>
      <c r="P176" s="110"/>
    </row>
    <row r="177" spans="1:20" ht="20.100000000000001" customHeight="1">
      <c r="B177" s="214"/>
      <c r="C177" s="215"/>
      <c r="D177" s="215"/>
      <c r="E177" s="216"/>
      <c r="F177" s="197"/>
      <c r="G177" s="198"/>
      <c r="H177" s="199"/>
      <c r="I177" s="194" t="s">
        <v>412</v>
      </c>
      <c r="J177" s="196"/>
      <c r="K177" s="108"/>
      <c r="L177" s="108"/>
      <c r="M177" s="108"/>
      <c r="N177" s="108"/>
      <c r="O177" s="109"/>
      <c r="P177" s="110"/>
    </row>
    <row r="178" spans="1:20" customFormat="1" ht="30" customHeight="1">
      <c r="A178" s="2"/>
      <c r="B178" s="214"/>
      <c r="C178" s="215"/>
      <c r="D178" s="215"/>
      <c r="E178" s="216"/>
      <c r="F178" s="197"/>
      <c r="G178" s="198"/>
      <c r="H178" s="199"/>
      <c r="I178" s="194" t="s">
        <v>2472</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c r="L191" s="108"/>
      <c r="M191" s="108"/>
      <c r="N191" s="108"/>
      <c r="O191" s="109"/>
      <c r="P191" s="110"/>
      <c r="T191" s="69"/>
    </row>
    <row r="192" spans="1:20" ht="20.100000000000001" customHeight="1">
      <c r="B192" s="111" t="s">
        <v>97</v>
      </c>
      <c r="C192" s="112"/>
      <c r="D192" s="112"/>
      <c r="E192" s="112"/>
      <c r="F192" s="113"/>
      <c r="G192" s="110"/>
      <c r="H192" s="341"/>
      <c r="I192" s="341"/>
      <c r="J192" s="341"/>
      <c r="K192" s="341"/>
      <c r="L192" s="341"/>
      <c r="M192" s="341"/>
      <c r="N192" s="341"/>
      <c r="O192" s="341"/>
      <c r="P192" s="341"/>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0" t="s">
        <v>435</v>
      </c>
      <c r="I194" s="421"/>
      <c r="J194" s="421"/>
      <c r="K194" s="421"/>
      <c r="L194" s="422"/>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8" t="s">
        <v>100</v>
      </c>
      <c r="C197" s="237"/>
      <c r="D197" s="237"/>
      <c r="E197" s="237"/>
      <c r="F197" s="13"/>
      <c r="G197" s="306" t="s">
        <v>455</v>
      </c>
      <c r="H197" s="306"/>
      <c r="I197" s="306"/>
      <c r="J197" s="306"/>
      <c r="K197" s="306"/>
      <c r="L197" s="306"/>
      <c r="M197" s="306"/>
      <c r="N197" s="306"/>
      <c r="O197" s="306"/>
      <c r="P197" s="410"/>
    </row>
    <row r="198" spans="1:20" ht="20.100000000000001" customHeight="1">
      <c r="B198" s="186"/>
      <c r="C198" s="130"/>
      <c r="D198" s="130"/>
      <c r="E198" s="130"/>
      <c r="F198" s="14"/>
      <c r="G198" s="102" t="s">
        <v>456</v>
      </c>
      <c r="H198" s="102"/>
      <c r="I198" s="102"/>
      <c r="J198" s="102"/>
      <c r="K198" s="102"/>
      <c r="L198" s="102"/>
      <c r="M198" s="102"/>
      <c r="N198" s="102"/>
      <c r="O198" s="102"/>
      <c r="P198" s="263"/>
    </row>
    <row r="199" spans="1:20" ht="20.100000000000001" customHeight="1">
      <c r="B199" s="186"/>
      <c r="C199" s="130"/>
      <c r="D199" s="130"/>
      <c r="E199" s="130"/>
      <c r="F199" s="14"/>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c r="K200" s="122"/>
      <c r="L200" s="122"/>
      <c r="M200" s="122"/>
      <c r="N200" s="122"/>
      <c r="O200" s="122"/>
      <c r="P200" s="123"/>
    </row>
    <row r="201" spans="1:20" ht="39.950000000000003" customHeight="1">
      <c r="B201" s="81" t="s">
        <v>101</v>
      </c>
      <c r="C201" s="76"/>
      <c r="D201" s="453">
        <v>1</v>
      </c>
      <c r="E201" s="412"/>
      <c r="F201" s="130" t="s">
        <v>5</v>
      </c>
      <c r="G201" s="130"/>
      <c r="H201" s="130"/>
      <c r="I201" s="131"/>
      <c r="J201" s="105"/>
      <c r="K201" s="105"/>
      <c r="L201" s="105"/>
      <c r="M201" s="105"/>
      <c r="N201" s="105"/>
      <c r="O201" s="106"/>
      <c r="P201" s="107"/>
    </row>
    <row r="202" spans="1:20" ht="39.950000000000003" customHeight="1">
      <c r="B202" s="82"/>
      <c r="C202" s="78"/>
      <c r="D202" s="486"/>
      <c r="E202" s="414"/>
      <c r="F202" s="130" t="s">
        <v>103</v>
      </c>
      <c r="G202" s="130"/>
      <c r="H202" s="130"/>
      <c r="I202" s="131"/>
      <c r="J202" s="105"/>
      <c r="K202" s="105"/>
      <c r="L202" s="105"/>
      <c r="M202" s="105"/>
      <c r="N202" s="105"/>
      <c r="O202" s="106"/>
      <c r="P202" s="107"/>
    </row>
    <row r="203" spans="1:20" ht="79.5" customHeight="1">
      <c r="B203" s="82"/>
      <c r="C203" s="78"/>
      <c r="D203" s="486"/>
      <c r="E203" s="414"/>
      <c r="F203" s="130" t="s">
        <v>104</v>
      </c>
      <c r="G203" s="130"/>
      <c r="H203" s="130"/>
      <c r="I203" s="131"/>
      <c r="J203" s="105"/>
      <c r="K203" s="105"/>
      <c r="L203" s="105"/>
      <c r="M203" s="105"/>
      <c r="N203" s="105"/>
      <c r="O203" s="106"/>
      <c r="P203" s="107"/>
    </row>
    <row r="204" spans="1:20" ht="79.5" customHeight="1">
      <c r="B204" s="82"/>
      <c r="C204" s="78"/>
      <c r="D204" s="486"/>
      <c r="E204" s="414"/>
      <c r="F204" s="130" t="s">
        <v>413</v>
      </c>
      <c r="G204" s="130"/>
      <c r="H204" s="130"/>
      <c r="I204" s="131"/>
      <c r="J204" s="105"/>
      <c r="K204" s="105"/>
      <c r="L204" s="105"/>
      <c r="M204" s="105"/>
      <c r="N204" s="105"/>
      <c r="O204" s="106"/>
      <c r="P204" s="107"/>
    </row>
    <row r="205" spans="1:20" customFormat="1" ht="39.950000000000003" customHeight="1">
      <c r="A205" s="2"/>
      <c r="B205" s="82"/>
      <c r="C205" s="78"/>
      <c r="D205" s="486"/>
      <c r="E205" s="414"/>
      <c r="F205" s="96" t="s">
        <v>105</v>
      </c>
      <c r="G205" s="97"/>
      <c r="H205" s="267"/>
      <c r="I205" s="197" t="s">
        <v>2486</v>
      </c>
      <c r="J205" s="198"/>
      <c r="K205" s="198"/>
      <c r="L205" s="199"/>
      <c r="M205" s="109"/>
      <c r="N205" s="117"/>
      <c r="O205" s="117"/>
      <c r="P205" s="118"/>
      <c r="Q205" s="2"/>
      <c r="R205" s="2"/>
      <c r="S205" s="15"/>
      <c r="T205" s="69"/>
    </row>
    <row r="206" spans="1:20" customFormat="1" ht="39.950000000000003" customHeight="1">
      <c r="A206" s="2"/>
      <c r="B206" s="82"/>
      <c r="C206" s="78"/>
      <c r="D206" s="393"/>
      <c r="E206" s="394"/>
      <c r="F206" s="322"/>
      <c r="G206" s="323"/>
      <c r="H206" s="302"/>
      <c r="I206" s="197" t="s">
        <v>2487</v>
      </c>
      <c r="J206" s="198"/>
      <c r="K206" s="198"/>
      <c r="L206" s="199"/>
      <c r="M206" s="109"/>
      <c r="N206" s="117"/>
      <c r="O206" s="117"/>
      <c r="P206" s="118"/>
      <c r="T206" s="69"/>
    </row>
    <row r="207" spans="1:20" ht="39.950000000000003" customHeight="1">
      <c r="B207" s="82"/>
      <c r="C207" s="78"/>
      <c r="D207" s="453">
        <v>2</v>
      </c>
      <c r="E207" s="412"/>
      <c r="F207" s="130" t="s">
        <v>5</v>
      </c>
      <c r="G207" s="130"/>
      <c r="H207" s="130"/>
      <c r="I207" s="121" t="s">
        <v>2572</v>
      </c>
      <c r="J207" s="268"/>
      <c r="K207" s="268"/>
      <c r="L207" s="268"/>
      <c r="M207" s="268"/>
      <c r="N207" s="268"/>
      <c r="O207" s="268"/>
      <c r="P207" s="269"/>
    </row>
    <row r="208" spans="1:20" ht="39.950000000000003" customHeight="1">
      <c r="B208" s="82"/>
      <c r="C208" s="78"/>
      <c r="D208" s="486"/>
      <c r="E208" s="414"/>
      <c r="F208" s="130" t="s">
        <v>103</v>
      </c>
      <c r="G208" s="130"/>
      <c r="H208" s="130"/>
      <c r="I208" s="131" t="s">
        <v>2573</v>
      </c>
      <c r="J208" s="105"/>
      <c r="K208" s="105"/>
      <c r="L208" s="105"/>
      <c r="M208" s="105"/>
      <c r="N208" s="105"/>
      <c r="O208" s="106"/>
      <c r="P208" s="107"/>
    </row>
    <row r="209" spans="1:20" ht="79.5" customHeight="1">
      <c r="B209" s="82"/>
      <c r="C209" s="78"/>
      <c r="D209" s="486"/>
      <c r="E209" s="414"/>
      <c r="F209" s="130" t="s">
        <v>104</v>
      </c>
      <c r="G209" s="130"/>
      <c r="H209" s="130"/>
      <c r="I209" s="131" t="s">
        <v>2574</v>
      </c>
      <c r="J209" s="105"/>
      <c r="K209" s="105"/>
      <c r="L209" s="105"/>
      <c r="M209" s="105"/>
      <c r="N209" s="105"/>
      <c r="O209" s="106"/>
      <c r="P209" s="107"/>
    </row>
    <row r="210" spans="1:20" ht="79.5" customHeight="1">
      <c r="B210" s="82"/>
      <c r="C210" s="78"/>
      <c r="D210" s="486"/>
      <c r="E210" s="414"/>
      <c r="F210" s="130" t="s">
        <v>413</v>
      </c>
      <c r="G210" s="130"/>
      <c r="H210" s="130"/>
      <c r="I210" s="131" t="s">
        <v>2575</v>
      </c>
      <c r="J210" s="105"/>
      <c r="K210" s="105"/>
      <c r="L210" s="105"/>
      <c r="M210" s="105"/>
      <c r="N210" s="105"/>
      <c r="O210" s="106"/>
      <c r="P210" s="107"/>
    </row>
    <row r="211" spans="1:20" customFormat="1" ht="39.950000000000003" customHeight="1">
      <c r="A211" s="2"/>
      <c r="B211" s="82"/>
      <c r="C211" s="78"/>
      <c r="D211" s="486"/>
      <c r="E211" s="414"/>
      <c r="F211" s="96" t="s">
        <v>105</v>
      </c>
      <c r="G211" s="97"/>
      <c r="H211" s="267"/>
      <c r="I211" s="197" t="s">
        <v>2486</v>
      </c>
      <c r="J211" s="198"/>
      <c r="K211" s="198"/>
      <c r="L211" s="199"/>
      <c r="M211" s="109" t="s">
        <v>2559</v>
      </c>
      <c r="N211" s="117"/>
      <c r="O211" s="117"/>
      <c r="P211" s="118"/>
      <c r="Q211" s="2"/>
      <c r="R211" s="2"/>
      <c r="S211" s="15"/>
      <c r="T211" s="69"/>
    </row>
    <row r="212" spans="1:20" customFormat="1" ht="39.950000000000003" customHeight="1">
      <c r="A212" s="2"/>
      <c r="B212" s="82"/>
      <c r="C212" s="78"/>
      <c r="D212" s="393"/>
      <c r="E212" s="394"/>
      <c r="F212" s="322"/>
      <c r="G212" s="323"/>
      <c r="H212" s="302"/>
      <c r="I212" s="197" t="s">
        <v>2487</v>
      </c>
      <c r="J212" s="198"/>
      <c r="K212" s="198"/>
      <c r="L212" s="199"/>
      <c r="M212" s="109" t="s">
        <v>2559</v>
      </c>
      <c r="N212" s="117"/>
      <c r="O212" s="117"/>
      <c r="P212" s="118"/>
      <c r="T212" s="69"/>
    </row>
    <row r="213" spans="1:20" ht="39.950000000000003" customHeight="1">
      <c r="B213" s="82"/>
      <c r="C213" s="78"/>
      <c r="D213" s="453">
        <v>3</v>
      </c>
      <c r="E213" s="412"/>
      <c r="F213" s="130" t="s">
        <v>5</v>
      </c>
      <c r="G213" s="130"/>
      <c r="H213" s="130"/>
      <c r="I213" s="121"/>
      <c r="J213" s="268"/>
      <c r="K213" s="268"/>
      <c r="L213" s="268"/>
      <c r="M213" s="268"/>
      <c r="N213" s="268"/>
      <c r="O213" s="268"/>
      <c r="P213" s="269"/>
    </row>
    <row r="214" spans="1:20" ht="39.950000000000003" customHeight="1">
      <c r="B214" s="82"/>
      <c r="C214" s="78"/>
      <c r="D214" s="486"/>
      <c r="E214" s="414"/>
      <c r="F214" s="130" t="s">
        <v>103</v>
      </c>
      <c r="G214" s="130"/>
      <c r="H214" s="130"/>
      <c r="I214" s="131"/>
      <c r="J214" s="105"/>
      <c r="K214" s="105"/>
      <c r="L214" s="105"/>
      <c r="M214" s="105"/>
      <c r="N214" s="105"/>
      <c r="O214" s="106"/>
      <c r="P214" s="107"/>
    </row>
    <row r="215" spans="1:20" ht="79.5" customHeight="1">
      <c r="B215" s="82"/>
      <c r="C215" s="78"/>
      <c r="D215" s="486"/>
      <c r="E215" s="414"/>
      <c r="F215" s="130" t="s">
        <v>104</v>
      </c>
      <c r="G215" s="130"/>
      <c r="H215" s="130"/>
      <c r="I215" s="131"/>
      <c r="J215" s="105"/>
      <c r="K215" s="105"/>
      <c r="L215" s="105"/>
      <c r="M215" s="105"/>
      <c r="N215" s="105"/>
      <c r="O215" s="106"/>
      <c r="P215" s="107"/>
    </row>
    <row r="216" spans="1:20" ht="79.5" customHeight="1">
      <c r="B216" s="82"/>
      <c r="C216" s="78"/>
      <c r="D216" s="486"/>
      <c r="E216" s="414"/>
      <c r="F216" s="130" t="s">
        <v>413</v>
      </c>
      <c r="G216" s="130"/>
      <c r="H216" s="130"/>
      <c r="I216" s="131"/>
      <c r="J216" s="105"/>
      <c r="K216" s="105"/>
      <c r="L216" s="105"/>
      <c r="M216" s="105"/>
      <c r="N216" s="105"/>
      <c r="O216" s="106"/>
      <c r="P216" s="107"/>
    </row>
    <row r="217" spans="1:20" customFormat="1" ht="39.950000000000003" customHeight="1">
      <c r="A217" s="2"/>
      <c r="B217" s="82"/>
      <c r="C217" s="78"/>
      <c r="D217" s="486"/>
      <c r="E217" s="414"/>
      <c r="F217" s="487" t="s">
        <v>105</v>
      </c>
      <c r="G217" s="488"/>
      <c r="H217" s="489"/>
      <c r="I217" s="197" t="s">
        <v>2486</v>
      </c>
      <c r="J217" s="198"/>
      <c r="K217" s="198"/>
      <c r="L217" s="199"/>
      <c r="M217" s="109"/>
      <c r="N217" s="117"/>
      <c r="O217" s="117"/>
      <c r="P217" s="118"/>
      <c r="Q217" s="2"/>
      <c r="R217" s="2"/>
      <c r="S217" s="15"/>
      <c r="T217" s="69"/>
    </row>
    <row r="218" spans="1:20" customFormat="1" ht="39.950000000000003" customHeight="1">
      <c r="A218" s="2"/>
      <c r="B218" s="82"/>
      <c r="C218" s="78"/>
      <c r="D218" s="393"/>
      <c r="E218" s="394"/>
      <c r="F218" s="490"/>
      <c r="G218" s="477"/>
      <c r="H218" s="478"/>
      <c r="I218" s="197" t="s">
        <v>2487</v>
      </c>
      <c r="J218" s="198"/>
      <c r="K218" s="198"/>
      <c r="L218" s="199"/>
      <c r="M218" s="109"/>
      <c r="N218" s="117"/>
      <c r="O218" s="117"/>
      <c r="P218" s="118"/>
      <c r="T218" s="69"/>
    </row>
    <row r="219" spans="1:20" ht="39.950000000000003" customHeight="1">
      <c r="B219" s="82"/>
      <c r="C219" s="78"/>
      <c r="D219" s="453">
        <v>4</v>
      </c>
      <c r="E219" s="412"/>
      <c r="F219" s="130" t="s">
        <v>5</v>
      </c>
      <c r="G219" s="130"/>
      <c r="H219" s="130"/>
      <c r="I219" s="121"/>
      <c r="J219" s="268"/>
      <c r="K219" s="268"/>
      <c r="L219" s="268"/>
      <c r="M219" s="268"/>
      <c r="N219" s="268"/>
      <c r="O219" s="268"/>
      <c r="P219" s="269"/>
    </row>
    <row r="220" spans="1:20" ht="39.950000000000003" customHeight="1">
      <c r="B220" s="82"/>
      <c r="C220" s="78"/>
      <c r="D220" s="486"/>
      <c r="E220" s="414"/>
      <c r="F220" s="130" t="s">
        <v>103</v>
      </c>
      <c r="G220" s="130"/>
      <c r="H220" s="130"/>
      <c r="I220" s="131"/>
      <c r="J220" s="105"/>
      <c r="K220" s="105"/>
      <c r="L220" s="105"/>
      <c r="M220" s="105"/>
      <c r="N220" s="105"/>
      <c r="O220" s="106"/>
      <c r="P220" s="107"/>
    </row>
    <row r="221" spans="1:20" ht="79.5" customHeight="1">
      <c r="B221" s="82"/>
      <c r="C221" s="78"/>
      <c r="D221" s="486"/>
      <c r="E221" s="414"/>
      <c r="F221" s="130" t="s">
        <v>104</v>
      </c>
      <c r="G221" s="130"/>
      <c r="H221" s="130"/>
      <c r="I221" s="131"/>
      <c r="J221" s="105"/>
      <c r="K221" s="105"/>
      <c r="L221" s="105"/>
      <c r="M221" s="105"/>
      <c r="N221" s="105"/>
      <c r="O221" s="106"/>
      <c r="P221" s="107"/>
    </row>
    <row r="222" spans="1:20" ht="79.5" customHeight="1">
      <c r="B222" s="82"/>
      <c r="C222" s="78"/>
      <c r="D222" s="486"/>
      <c r="E222" s="414"/>
      <c r="F222" s="130" t="s">
        <v>413</v>
      </c>
      <c r="G222" s="130"/>
      <c r="H222" s="130"/>
      <c r="I222" s="131"/>
      <c r="J222" s="105"/>
      <c r="K222" s="105"/>
      <c r="L222" s="105"/>
      <c r="M222" s="105"/>
      <c r="N222" s="105"/>
      <c r="O222" s="106"/>
      <c r="P222" s="107"/>
    </row>
    <row r="223" spans="1:20" customFormat="1" ht="39.950000000000003" customHeight="1">
      <c r="A223" s="2"/>
      <c r="B223" s="82"/>
      <c r="C223" s="78"/>
      <c r="D223" s="486"/>
      <c r="E223" s="414"/>
      <c r="F223" s="487" t="s">
        <v>105</v>
      </c>
      <c r="G223" s="488"/>
      <c r="H223" s="489"/>
      <c r="I223" s="197" t="s">
        <v>2486</v>
      </c>
      <c r="J223" s="198"/>
      <c r="K223" s="198"/>
      <c r="L223" s="199"/>
      <c r="M223" s="109"/>
      <c r="N223" s="117"/>
      <c r="O223" s="117"/>
      <c r="P223" s="118"/>
      <c r="Q223" s="2"/>
      <c r="R223" s="2"/>
      <c r="S223" s="15"/>
      <c r="T223" s="69"/>
    </row>
    <row r="224" spans="1:20" customFormat="1" ht="39.950000000000003" customHeight="1">
      <c r="A224" s="2"/>
      <c r="B224" s="82"/>
      <c r="C224" s="78"/>
      <c r="D224" s="393"/>
      <c r="E224" s="394"/>
      <c r="F224" s="490"/>
      <c r="G224" s="477"/>
      <c r="H224" s="478"/>
      <c r="I224" s="197" t="s">
        <v>2487</v>
      </c>
      <c r="J224" s="198"/>
      <c r="K224" s="198"/>
      <c r="L224" s="199"/>
      <c r="M224" s="109"/>
      <c r="N224" s="117"/>
      <c r="O224" s="117"/>
      <c r="P224" s="118"/>
      <c r="T224" s="69"/>
    </row>
    <row r="225" spans="1:20" ht="39.950000000000003" customHeight="1">
      <c r="B225" s="82"/>
      <c r="C225" s="78"/>
      <c r="D225" s="453">
        <v>5</v>
      </c>
      <c r="E225" s="412"/>
      <c r="F225" s="130" t="s">
        <v>5</v>
      </c>
      <c r="G225" s="130"/>
      <c r="H225" s="130"/>
      <c r="I225" s="121"/>
      <c r="J225" s="268"/>
      <c r="K225" s="268"/>
      <c r="L225" s="268"/>
      <c r="M225" s="268"/>
      <c r="N225" s="268"/>
      <c r="O225" s="268"/>
      <c r="P225" s="269"/>
    </row>
    <row r="226" spans="1:20" ht="39.950000000000003" customHeight="1">
      <c r="B226" s="82"/>
      <c r="C226" s="78"/>
      <c r="D226" s="486"/>
      <c r="E226" s="414"/>
      <c r="F226" s="130" t="s">
        <v>103</v>
      </c>
      <c r="G226" s="130"/>
      <c r="H226" s="130"/>
      <c r="I226" s="131"/>
      <c r="J226" s="105"/>
      <c r="K226" s="105"/>
      <c r="L226" s="105"/>
      <c r="M226" s="105"/>
      <c r="N226" s="105"/>
      <c r="O226" s="106"/>
      <c r="P226" s="107"/>
    </row>
    <row r="227" spans="1:20" ht="79.5" customHeight="1">
      <c r="B227" s="82"/>
      <c r="C227" s="78"/>
      <c r="D227" s="486"/>
      <c r="E227" s="414"/>
      <c r="F227" s="130" t="s">
        <v>104</v>
      </c>
      <c r="G227" s="130"/>
      <c r="H227" s="130"/>
      <c r="I227" s="131"/>
      <c r="J227" s="105"/>
      <c r="K227" s="105"/>
      <c r="L227" s="105"/>
      <c r="M227" s="105"/>
      <c r="N227" s="105"/>
      <c r="O227" s="106"/>
      <c r="P227" s="107"/>
    </row>
    <row r="228" spans="1:20" ht="79.5" customHeight="1">
      <c r="B228" s="82"/>
      <c r="C228" s="78"/>
      <c r="D228" s="486"/>
      <c r="E228" s="414"/>
      <c r="F228" s="130" t="s">
        <v>413</v>
      </c>
      <c r="G228" s="130"/>
      <c r="H228" s="130"/>
      <c r="I228" s="131"/>
      <c r="J228" s="105"/>
      <c r="K228" s="105"/>
      <c r="L228" s="105"/>
      <c r="M228" s="105"/>
      <c r="N228" s="105"/>
      <c r="O228" s="106"/>
      <c r="P228" s="107"/>
    </row>
    <row r="229" spans="1:20" customFormat="1" ht="39.950000000000003" customHeight="1">
      <c r="A229" s="2"/>
      <c r="B229" s="82"/>
      <c r="C229" s="78"/>
      <c r="D229" s="486"/>
      <c r="E229" s="414"/>
      <c r="F229" s="487" t="s">
        <v>105</v>
      </c>
      <c r="G229" s="488"/>
      <c r="H229" s="489"/>
      <c r="I229" s="197" t="s">
        <v>2486</v>
      </c>
      <c r="J229" s="198"/>
      <c r="K229" s="198"/>
      <c r="L229" s="199"/>
      <c r="M229" s="109"/>
      <c r="N229" s="117"/>
      <c r="O229" s="117"/>
      <c r="P229" s="118"/>
      <c r="Q229" s="2"/>
      <c r="R229" s="2"/>
      <c r="S229" s="15"/>
      <c r="T229" s="69"/>
    </row>
    <row r="230" spans="1:20" customFormat="1" ht="39.950000000000003" customHeight="1">
      <c r="A230" s="2"/>
      <c r="B230" s="82"/>
      <c r="C230" s="78"/>
      <c r="D230" s="486"/>
      <c r="E230" s="414"/>
      <c r="F230" s="490"/>
      <c r="G230" s="477"/>
      <c r="H230" s="478"/>
      <c r="I230" s="197" t="s">
        <v>2487</v>
      </c>
      <c r="J230" s="198"/>
      <c r="K230" s="198"/>
      <c r="L230" s="199"/>
      <c r="M230" s="109"/>
      <c r="N230" s="117"/>
      <c r="O230" s="117"/>
      <c r="P230" s="118"/>
      <c r="T230" s="69"/>
    </row>
    <row r="231" spans="1:20" customFormat="1" ht="39.950000000000003" customHeight="1">
      <c r="A231" s="2"/>
      <c r="B231" s="82"/>
      <c r="C231" s="78"/>
      <c r="D231" s="75" t="s">
        <v>2519</v>
      </c>
      <c r="E231" s="76"/>
      <c r="F231" s="109"/>
      <c r="G231" s="117"/>
      <c r="H231" s="117"/>
      <c r="I231" s="117"/>
      <c r="J231" s="117"/>
      <c r="K231" s="117"/>
      <c r="L231" s="117"/>
      <c r="M231" s="117"/>
      <c r="N231" s="117"/>
      <c r="O231" s="117"/>
      <c r="P231" s="118"/>
      <c r="S231" s="15" t="str">
        <f>IF(F231="","未記入","")</f>
        <v>未記入</v>
      </c>
      <c r="T231" s="69"/>
    </row>
    <row r="232" spans="1:20" customFormat="1" ht="39.950000000000003"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50000000000003" customHeight="1">
      <c r="A233" s="2"/>
      <c r="B233" s="82"/>
      <c r="C233" s="78"/>
      <c r="D233" s="77"/>
      <c r="E233" s="78"/>
      <c r="F233" s="71"/>
      <c r="G233" s="203" t="s">
        <v>2488</v>
      </c>
      <c r="H233" s="482"/>
      <c r="I233" s="483"/>
      <c r="J233" s="483"/>
      <c r="K233" s="483"/>
      <c r="L233" s="483"/>
      <c r="M233" s="483"/>
      <c r="N233" s="483"/>
      <c r="O233" s="484"/>
      <c r="P233" s="485"/>
      <c r="S233" s="15" t="str">
        <f>IF($F$231=MST!$I$6,IF(I233="","未記入",""),"")</f>
        <v/>
      </c>
      <c r="T233" s="69"/>
    </row>
    <row r="234" spans="1:20" customFormat="1" ht="39.950000000000003" customHeight="1">
      <c r="A234" s="2"/>
      <c r="B234" s="83"/>
      <c r="C234" s="80"/>
      <c r="D234" s="79"/>
      <c r="E234" s="80"/>
      <c r="F234" s="70"/>
      <c r="G234" s="203" t="s">
        <v>2489</v>
      </c>
      <c r="H234" s="482"/>
      <c r="I234" s="483"/>
      <c r="J234" s="483"/>
      <c r="K234" s="483"/>
      <c r="L234" s="483"/>
      <c r="M234" s="483"/>
      <c r="N234" s="483"/>
      <c r="O234" s="484"/>
      <c r="P234" s="485"/>
      <c r="S234" s="15" t="str">
        <f>IF($F$231=MST!$I$6,IF(I234="","未記入",""),"")</f>
        <v/>
      </c>
      <c r="T234" s="69"/>
    </row>
    <row r="235" spans="1:20" ht="39.950000000000003" customHeight="1">
      <c r="B235" s="81" t="s">
        <v>102</v>
      </c>
      <c r="C235" s="76"/>
      <c r="D235" s="411">
        <v>1</v>
      </c>
      <c r="E235" s="412"/>
      <c r="F235" s="130" t="s">
        <v>5</v>
      </c>
      <c r="G235" s="130"/>
      <c r="H235" s="130"/>
      <c r="I235" s="131"/>
      <c r="J235" s="105"/>
      <c r="K235" s="105"/>
      <c r="L235" s="105"/>
      <c r="M235" s="105"/>
      <c r="N235" s="105"/>
      <c r="O235" s="106"/>
      <c r="P235" s="107"/>
    </row>
    <row r="236" spans="1:20" ht="39.950000000000003" customHeight="1">
      <c r="B236" s="82"/>
      <c r="C236" s="78"/>
      <c r="D236" s="413"/>
      <c r="E236" s="414"/>
      <c r="F236" s="130" t="s">
        <v>103</v>
      </c>
      <c r="G236" s="130"/>
      <c r="H236" s="130"/>
      <c r="I236" s="131"/>
      <c r="J236" s="105"/>
      <c r="K236" s="105"/>
      <c r="L236" s="105"/>
      <c r="M236" s="105"/>
      <c r="N236" s="105"/>
      <c r="O236" s="106"/>
      <c r="P236" s="107"/>
    </row>
    <row r="237" spans="1:20" ht="39.950000000000003" customHeight="1">
      <c r="B237" s="82"/>
      <c r="C237" s="78"/>
      <c r="D237" s="413"/>
      <c r="E237" s="414"/>
      <c r="F237" s="260" t="s">
        <v>105</v>
      </c>
      <c r="G237" s="260"/>
      <c r="H237" s="260"/>
      <c r="I237" s="131" t="s">
        <v>2576</v>
      </c>
      <c r="J237" s="105"/>
      <c r="K237" s="105"/>
      <c r="L237" s="105"/>
      <c r="M237" s="105"/>
      <c r="N237" s="105"/>
      <c r="O237" s="106"/>
      <c r="P237" s="107"/>
    </row>
    <row r="238" spans="1:20" ht="39.950000000000003" customHeight="1">
      <c r="B238" s="82"/>
      <c r="C238" s="78"/>
      <c r="D238" s="411">
        <v>2</v>
      </c>
      <c r="E238" s="412"/>
      <c r="F238" s="130" t="s">
        <v>5</v>
      </c>
      <c r="G238" s="130"/>
      <c r="H238" s="130"/>
      <c r="I238" s="131" t="s">
        <v>2577</v>
      </c>
      <c r="J238" s="105"/>
      <c r="K238" s="105"/>
      <c r="L238" s="105"/>
      <c r="M238" s="105"/>
      <c r="N238" s="105"/>
      <c r="O238" s="106"/>
      <c r="P238" s="107"/>
    </row>
    <row r="239" spans="1:20" ht="39.950000000000003" customHeight="1">
      <c r="B239" s="82"/>
      <c r="C239" s="78"/>
      <c r="D239" s="413"/>
      <c r="E239" s="414"/>
      <c r="F239" s="130" t="s">
        <v>103</v>
      </c>
      <c r="G239" s="130"/>
      <c r="H239" s="130"/>
      <c r="I239" s="131" t="s">
        <v>2578</v>
      </c>
      <c r="J239" s="105"/>
      <c r="K239" s="105"/>
      <c r="L239" s="105"/>
      <c r="M239" s="105"/>
      <c r="N239" s="105"/>
      <c r="O239" s="106"/>
      <c r="P239" s="107"/>
    </row>
    <row r="240" spans="1:20" ht="39.950000000000003" customHeight="1" thickBot="1">
      <c r="B240" s="418"/>
      <c r="C240" s="419"/>
      <c r="D240" s="415"/>
      <c r="E240" s="416"/>
      <c r="F240" s="257" t="s">
        <v>105</v>
      </c>
      <c r="G240" s="257"/>
      <c r="H240" s="257"/>
      <c r="I240" s="368"/>
      <c r="J240" s="369"/>
      <c r="K240" s="369"/>
      <c r="L240" s="369"/>
      <c r="M240" s="369"/>
      <c r="N240" s="369"/>
      <c r="O240" s="417"/>
      <c r="P240" s="370"/>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09" t="s">
        <v>458</v>
      </c>
      <c r="H243" s="306"/>
      <c r="I243" s="306"/>
      <c r="J243" s="306"/>
      <c r="K243" s="306"/>
      <c r="L243" s="306"/>
      <c r="M243" s="306"/>
      <c r="N243" s="306"/>
      <c r="O243" s="306"/>
      <c r="P243" s="410"/>
    </row>
    <row r="244" spans="2:16" ht="20.100000000000001" customHeight="1">
      <c r="B244" s="87"/>
      <c r="C244" s="88"/>
      <c r="D244" s="88"/>
      <c r="E244" s="89"/>
      <c r="F244" s="14"/>
      <c r="G244" s="345" t="s">
        <v>459</v>
      </c>
      <c r="H244" s="102"/>
      <c r="I244" s="102"/>
      <c r="J244" s="102"/>
      <c r="K244" s="102"/>
      <c r="L244" s="102"/>
      <c r="M244" s="102"/>
      <c r="N244" s="102"/>
      <c r="O244" s="102"/>
      <c r="P244" s="263"/>
    </row>
    <row r="245" spans="2:16" ht="60" customHeight="1">
      <c r="B245" s="90"/>
      <c r="C245" s="91"/>
      <c r="D245" s="91"/>
      <c r="E245" s="92"/>
      <c r="F245" s="14"/>
      <c r="G245" s="345" t="s">
        <v>432</v>
      </c>
      <c r="H245" s="102"/>
      <c r="I245" s="103"/>
      <c r="J245" s="121"/>
      <c r="K245" s="122"/>
      <c r="L245" s="122"/>
      <c r="M245" s="122"/>
      <c r="N245" s="122"/>
      <c r="O245" s="122"/>
      <c r="P245" s="123"/>
    </row>
    <row r="246" spans="2:16" ht="120" customHeight="1">
      <c r="B246" s="186" t="s">
        <v>109</v>
      </c>
      <c r="C246" s="130"/>
      <c r="D246" s="130"/>
      <c r="E246" s="130"/>
      <c r="F246" s="121"/>
      <c r="G246" s="268"/>
      <c r="H246" s="268"/>
      <c r="I246" s="268"/>
      <c r="J246" s="268"/>
      <c r="K246" s="268"/>
      <c r="L246" s="268"/>
      <c r="M246" s="268"/>
      <c r="N246" s="268"/>
      <c r="O246" s="268"/>
      <c r="P246" s="269"/>
    </row>
    <row r="247" spans="2:16" ht="120" customHeight="1">
      <c r="B247" s="186" t="s">
        <v>110</v>
      </c>
      <c r="C247" s="130"/>
      <c r="D247" s="130"/>
      <c r="E247" s="130"/>
      <c r="F247" s="121"/>
      <c r="G247" s="268"/>
      <c r="H247" s="268"/>
      <c r="I247" s="268"/>
      <c r="J247" s="268"/>
      <c r="K247" s="268"/>
      <c r="L247" s="268"/>
      <c r="M247" s="268"/>
      <c r="N247" s="268"/>
      <c r="O247" s="268"/>
      <c r="P247" s="269"/>
    </row>
    <row r="248" spans="2:16" ht="20.100000000000001" customHeight="1">
      <c r="B248" s="186" t="s">
        <v>111</v>
      </c>
      <c r="C248" s="130"/>
      <c r="D248" s="130"/>
      <c r="E248" s="130"/>
      <c r="F248" s="109"/>
      <c r="G248" s="117"/>
      <c r="H248" s="117"/>
      <c r="I248" s="117"/>
      <c r="J248" s="117"/>
      <c r="K248" s="117"/>
      <c r="L248" s="117"/>
      <c r="M248" s="117"/>
      <c r="N248" s="117"/>
      <c r="O248" s="117"/>
      <c r="P248" s="118"/>
    </row>
    <row r="249" spans="2:16" ht="120" customHeight="1">
      <c r="B249" s="186" t="s">
        <v>112</v>
      </c>
      <c r="C249" s="130"/>
      <c r="D249" s="130"/>
      <c r="E249" s="130"/>
      <c r="F249" s="121"/>
      <c r="G249" s="268"/>
      <c r="H249" s="268"/>
      <c r="I249" s="268"/>
      <c r="J249" s="268"/>
      <c r="K249" s="268"/>
      <c r="L249" s="268"/>
      <c r="M249" s="268"/>
      <c r="N249" s="268"/>
      <c r="O249" s="268"/>
      <c r="P249" s="269"/>
    </row>
    <row r="250" spans="2:16" ht="20.100000000000001" customHeight="1">
      <c r="B250" s="247" t="s">
        <v>114</v>
      </c>
      <c r="C250" s="248"/>
      <c r="D250" s="248"/>
      <c r="E250" s="248"/>
      <c r="F250" s="109"/>
      <c r="G250" s="117"/>
      <c r="H250" s="117"/>
      <c r="I250" s="117"/>
      <c r="J250" s="117"/>
      <c r="K250" s="117"/>
      <c r="L250" s="117"/>
      <c r="M250" s="117"/>
      <c r="N250" s="117"/>
      <c r="O250" s="117"/>
      <c r="P250" s="118"/>
    </row>
    <row r="251" spans="2:16" ht="20.100000000000001" customHeight="1">
      <c r="B251" s="190" t="s">
        <v>115</v>
      </c>
      <c r="C251" s="191"/>
      <c r="D251" s="248" t="s">
        <v>116</v>
      </c>
      <c r="E251" s="248"/>
      <c r="F251" s="109"/>
      <c r="G251" s="117"/>
      <c r="H251" s="117"/>
      <c r="I251" s="117"/>
      <c r="J251" s="117"/>
      <c r="K251" s="117"/>
      <c r="L251" s="117"/>
      <c r="M251" s="117"/>
      <c r="N251" s="117"/>
      <c r="O251" s="117"/>
      <c r="P251" s="118"/>
    </row>
    <row r="252" spans="2:16" ht="20.100000000000001" customHeight="1">
      <c r="B252" s="190"/>
      <c r="C252" s="191"/>
      <c r="D252" s="248" t="s">
        <v>117</v>
      </c>
      <c r="E252" s="248"/>
      <c r="F252" s="109"/>
      <c r="G252" s="117"/>
      <c r="H252" s="117"/>
      <c r="I252" s="117"/>
      <c r="J252" s="117"/>
      <c r="K252" s="117"/>
      <c r="L252" s="117"/>
      <c r="M252" s="117"/>
      <c r="N252" s="117"/>
      <c r="O252" s="117"/>
      <c r="P252" s="118"/>
    </row>
    <row r="253" spans="2:16" ht="20.100000000000001" customHeight="1">
      <c r="B253" s="190"/>
      <c r="C253" s="191"/>
      <c r="D253" s="248" t="s">
        <v>118</v>
      </c>
      <c r="E253" s="248"/>
      <c r="F253" s="109"/>
      <c r="G253" s="117"/>
      <c r="H253" s="117"/>
      <c r="I253" s="117"/>
      <c r="J253" s="117"/>
      <c r="K253" s="117"/>
      <c r="L253" s="117"/>
      <c r="M253" s="117"/>
      <c r="N253" s="117"/>
      <c r="O253" s="117"/>
      <c r="P253" s="118"/>
    </row>
    <row r="254" spans="2:16" ht="20.100000000000001" customHeight="1">
      <c r="B254" s="190"/>
      <c r="C254" s="191"/>
      <c r="D254" s="248" t="s">
        <v>119</v>
      </c>
      <c r="E254" s="248"/>
      <c r="F254" s="109"/>
      <c r="G254" s="117"/>
      <c r="H254" s="117"/>
      <c r="I254" s="117"/>
      <c r="J254" s="117"/>
      <c r="K254" s="117"/>
      <c r="L254" s="117"/>
      <c r="M254" s="117"/>
      <c r="N254" s="117"/>
      <c r="O254" s="117"/>
      <c r="P254" s="118"/>
    </row>
    <row r="255" spans="2:16" ht="20.100000000000001" customHeight="1">
      <c r="B255" s="190"/>
      <c r="C255" s="191"/>
      <c r="D255" s="248" t="s">
        <v>120</v>
      </c>
      <c r="E255" s="248"/>
      <c r="F255" s="109"/>
      <c r="G255" s="117"/>
      <c r="H255" s="117"/>
      <c r="I255" s="117"/>
      <c r="J255" s="117"/>
      <c r="K255" s="117"/>
      <c r="L255" s="117"/>
      <c r="M255" s="117"/>
      <c r="N255" s="117"/>
      <c r="O255" s="117"/>
      <c r="P255" s="118"/>
    </row>
    <row r="256" spans="2:16" ht="20.100000000000001" customHeight="1">
      <c r="B256" s="190"/>
      <c r="C256" s="191"/>
      <c r="D256" s="191" t="s">
        <v>121</v>
      </c>
      <c r="E256" s="191"/>
      <c r="F256" s="109"/>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7"/>
      <c r="L258" s="407"/>
      <c r="M258" s="407"/>
      <c r="N258" s="407"/>
      <c r="O258" s="407"/>
      <c r="P258" s="408"/>
    </row>
    <row r="259" spans="2:20" ht="20.100000000000001" customHeight="1"/>
    <row r="260" spans="2:20" s="17" customFormat="1" ht="20.100000000000001" customHeight="1" thickBot="1">
      <c r="B260" s="17" t="s">
        <v>113</v>
      </c>
      <c r="S260" s="18"/>
      <c r="T260" s="15"/>
    </row>
    <row r="261" spans="2:20" ht="20.100000000000001" customHeight="1">
      <c r="B261" s="348" t="s">
        <v>122</v>
      </c>
      <c r="C261" s="237"/>
      <c r="D261" s="237"/>
      <c r="E261" s="237"/>
      <c r="F261" s="367" t="s">
        <v>128</v>
      </c>
      <c r="G261" s="306"/>
      <c r="H261" s="306"/>
      <c r="I261" s="307"/>
      <c r="J261" s="405" t="s">
        <v>2558</v>
      </c>
      <c r="K261" s="405"/>
      <c r="L261" s="405"/>
      <c r="M261" s="405"/>
      <c r="N261" s="405"/>
      <c r="O261" s="93"/>
      <c r="P261" s="406"/>
      <c r="S261" s="15" t="str">
        <f>IF(J261="","未記入","")</f>
        <v/>
      </c>
    </row>
    <row r="262" spans="2:20" ht="20.100000000000001" customHeight="1">
      <c r="B262" s="186"/>
      <c r="C262" s="130"/>
      <c r="D262" s="130"/>
      <c r="E262" s="130"/>
      <c r="F262" s="101" t="s">
        <v>129</v>
      </c>
      <c r="G262" s="102"/>
      <c r="H262" s="102"/>
      <c r="I262" s="103"/>
      <c r="J262" s="108" t="s">
        <v>2558</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2559</v>
      </c>
      <c r="K263" s="108"/>
      <c r="L263" s="108"/>
      <c r="M263" s="108"/>
      <c r="N263" s="108"/>
      <c r="O263" s="109"/>
      <c r="P263" s="110"/>
      <c r="S263" s="15" t="str">
        <f>IF(J263="","未記入","")</f>
        <v/>
      </c>
    </row>
    <row r="264" spans="2:20" ht="120" customHeight="1">
      <c r="B264" s="186" t="s">
        <v>123</v>
      </c>
      <c r="C264" s="130"/>
      <c r="D264" s="130"/>
      <c r="E264" s="130"/>
      <c r="F264" s="121" t="s">
        <v>2579</v>
      </c>
      <c r="G264" s="268"/>
      <c r="H264" s="268"/>
      <c r="I264" s="268"/>
      <c r="J264" s="268"/>
      <c r="K264" s="268"/>
      <c r="L264" s="268"/>
      <c r="M264" s="268"/>
      <c r="N264" s="268"/>
      <c r="O264" s="268"/>
      <c r="P264" s="269"/>
    </row>
    <row r="265" spans="2:20" ht="60" customHeight="1">
      <c r="B265" s="186" t="s">
        <v>474</v>
      </c>
      <c r="C265" s="130"/>
      <c r="D265" s="130"/>
      <c r="E265" s="130"/>
      <c r="F265" s="121" t="s">
        <v>2580</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c r="K266" s="122"/>
      <c r="L266" s="122"/>
      <c r="M266" s="122"/>
      <c r="N266" s="122"/>
      <c r="O266" s="122"/>
      <c r="P266" s="123"/>
    </row>
    <row r="267" spans="2:20" ht="20.100000000000001" customHeight="1">
      <c r="B267" s="90"/>
      <c r="C267" s="91"/>
      <c r="D267" s="91"/>
      <c r="E267" s="92"/>
      <c r="F267" s="101" t="s">
        <v>132</v>
      </c>
      <c r="G267" s="102"/>
      <c r="H267" s="102"/>
      <c r="I267" s="103"/>
      <c r="J267" s="109">
        <v>3</v>
      </c>
      <c r="K267" s="117"/>
      <c r="L267" s="117"/>
      <c r="M267" s="117"/>
      <c r="N267" s="102" t="s">
        <v>475</v>
      </c>
      <c r="O267" s="102"/>
      <c r="P267" s="263"/>
    </row>
    <row r="268" spans="2:20" ht="20.100000000000001" customHeight="1">
      <c r="B268" s="404" t="s">
        <v>125</v>
      </c>
      <c r="C268" s="340"/>
      <c r="D268" s="340"/>
      <c r="E268" s="138"/>
      <c r="F268" s="109"/>
      <c r="G268" s="117"/>
      <c r="H268" s="117"/>
      <c r="I268" s="117"/>
      <c r="J268" s="117"/>
      <c r="K268" s="117"/>
      <c r="L268" s="117"/>
      <c r="M268" s="117"/>
      <c r="N268" s="102" t="s">
        <v>475</v>
      </c>
      <c r="O268" s="102"/>
      <c r="P268" s="263"/>
    </row>
    <row r="269" spans="2:20" ht="20.100000000000001" customHeight="1">
      <c r="B269" s="186" t="s">
        <v>126</v>
      </c>
      <c r="C269" s="130"/>
      <c r="D269" s="130"/>
      <c r="E269" s="130"/>
      <c r="F269" s="109"/>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2581</v>
      </c>
      <c r="K271" s="122"/>
      <c r="L271" s="122"/>
      <c r="M271" s="122"/>
      <c r="N271" s="122"/>
      <c r="O271" s="122"/>
      <c r="P271" s="123"/>
    </row>
    <row r="272" spans="2:20" ht="20.100000000000001" customHeight="1">
      <c r="B272" s="186" t="s">
        <v>127</v>
      </c>
      <c r="C272" s="130"/>
      <c r="D272" s="130"/>
      <c r="E272" s="130"/>
      <c r="F272" s="109"/>
      <c r="G272" s="117"/>
      <c r="H272" s="117"/>
      <c r="I272" s="117"/>
      <c r="J272" s="117"/>
      <c r="K272" s="117"/>
      <c r="L272" s="117"/>
      <c r="M272" s="117"/>
      <c r="N272" s="102" t="s">
        <v>476</v>
      </c>
      <c r="O272" s="102"/>
      <c r="P272" s="263"/>
    </row>
    <row r="273" spans="1:20" ht="120" customHeight="1" thickBot="1">
      <c r="B273" s="315" t="s">
        <v>71</v>
      </c>
      <c r="C273" s="125"/>
      <c r="D273" s="125"/>
      <c r="E273" s="126"/>
      <c r="F273" s="242" t="s">
        <v>2582</v>
      </c>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8"/>
      <c r="C279" s="389"/>
      <c r="D279" s="389"/>
      <c r="E279" s="367" t="s">
        <v>146</v>
      </c>
      <c r="F279" s="306"/>
      <c r="G279" s="306"/>
      <c r="H279" s="306"/>
      <c r="I279" s="306"/>
      <c r="J279" s="306"/>
      <c r="K279" s="306"/>
      <c r="L279" s="306"/>
      <c r="M279" s="307"/>
      <c r="N279" s="374" t="s">
        <v>397</v>
      </c>
      <c r="O279" s="85"/>
      <c r="P279" s="401"/>
    </row>
    <row r="280" spans="1:20" ht="20.100000000000001" customHeight="1">
      <c r="B280" s="384"/>
      <c r="C280" s="385"/>
      <c r="D280" s="385"/>
      <c r="E280" s="130" t="s">
        <v>147</v>
      </c>
      <c r="F280" s="130"/>
      <c r="G280" s="101"/>
      <c r="H280" s="102"/>
      <c r="I280" s="102"/>
      <c r="J280" s="102"/>
      <c r="K280" s="102"/>
      <c r="L280" s="102"/>
      <c r="M280" s="103"/>
      <c r="N280" s="135"/>
      <c r="O280" s="88"/>
      <c r="P280" s="402"/>
    </row>
    <row r="281" spans="1:20" ht="20.100000000000001" customHeight="1">
      <c r="B281" s="384"/>
      <c r="C281" s="385"/>
      <c r="D281" s="385"/>
      <c r="E281" s="130"/>
      <c r="F281" s="130"/>
      <c r="G281" s="130"/>
      <c r="H281" s="101" t="s">
        <v>148</v>
      </c>
      <c r="I281" s="102"/>
      <c r="J281" s="103"/>
      <c r="K281" s="130" t="s">
        <v>149</v>
      </c>
      <c r="L281" s="130"/>
      <c r="M281" s="130"/>
      <c r="N281" s="136"/>
      <c r="O281" s="91"/>
      <c r="P281" s="403"/>
    </row>
    <row r="282" spans="1:20" ht="20.100000000000001" customHeight="1">
      <c r="B282" s="186" t="s">
        <v>135</v>
      </c>
      <c r="C282" s="130"/>
      <c r="D282" s="130"/>
      <c r="E282" s="399">
        <f>IF(OR($H$282&lt;&gt;"",$K$282&lt;&gt;""),SUM($H$282,$K$282),"")</f>
        <v>1</v>
      </c>
      <c r="F282" s="399"/>
      <c r="G282" s="399"/>
      <c r="H282" s="109">
        <v>1</v>
      </c>
      <c r="I282" s="117"/>
      <c r="J282" s="400"/>
      <c r="K282" s="108">
        <v>0</v>
      </c>
      <c r="L282" s="108"/>
      <c r="M282" s="108"/>
      <c r="N282" s="108">
        <v>0.5</v>
      </c>
      <c r="O282" s="109"/>
      <c r="P282" s="110"/>
    </row>
    <row r="283" spans="1:20" ht="20.100000000000001" customHeight="1">
      <c r="B283" s="186" t="s">
        <v>136</v>
      </c>
      <c r="C283" s="130"/>
      <c r="D283" s="130"/>
      <c r="E283" s="399">
        <f>IF(OR($H$283&lt;&gt;"",$K$283&lt;&gt;""),SUM($H$283,$K$283),"")</f>
        <v>1</v>
      </c>
      <c r="F283" s="399"/>
      <c r="G283" s="399"/>
      <c r="H283" s="109">
        <v>1</v>
      </c>
      <c r="I283" s="117"/>
      <c r="J283" s="400"/>
      <c r="K283" s="108">
        <v>0</v>
      </c>
      <c r="L283" s="108"/>
      <c r="M283" s="108"/>
      <c r="N283" s="108">
        <v>0.5</v>
      </c>
      <c r="O283" s="109"/>
      <c r="P283" s="110"/>
    </row>
    <row r="284" spans="1:20" ht="20.100000000000001" customHeight="1">
      <c r="B284" s="259" t="s">
        <v>137</v>
      </c>
      <c r="C284" s="130"/>
      <c r="D284" s="130"/>
      <c r="E284" s="399">
        <f>IF(OR($H$284&lt;&gt;"",$K$284&lt;&gt;""),SUM($H$284,$K$284),"")</f>
        <v>16</v>
      </c>
      <c r="F284" s="399"/>
      <c r="G284" s="399"/>
      <c r="H284" s="109">
        <v>4</v>
      </c>
      <c r="I284" s="117"/>
      <c r="J284" s="400"/>
      <c r="K284" s="108">
        <v>12</v>
      </c>
      <c r="L284" s="108"/>
      <c r="M284" s="108"/>
      <c r="N284" s="108">
        <v>10</v>
      </c>
      <c r="O284" s="109"/>
      <c r="P284" s="110"/>
    </row>
    <row r="285" spans="1:20" ht="20.100000000000001" customHeight="1">
      <c r="B285" s="44"/>
      <c r="C285" s="130" t="s">
        <v>138</v>
      </c>
      <c r="D285" s="130"/>
      <c r="E285" s="399">
        <f>IF(OR($H$285&lt;&gt;"",$K$285&lt;&gt;""),SUM($H$285,$K$285),"")</f>
        <v>16</v>
      </c>
      <c r="F285" s="399"/>
      <c r="G285" s="399"/>
      <c r="H285" s="109">
        <v>4</v>
      </c>
      <c r="I285" s="117"/>
      <c r="J285" s="400"/>
      <c r="K285" s="108">
        <v>12</v>
      </c>
      <c r="L285" s="108"/>
      <c r="M285" s="108"/>
      <c r="N285" s="108">
        <v>10</v>
      </c>
      <c r="O285" s="109"/>
      <c r="P285" s="110"/>
    </row>
    <row r="286" spans="1:20" ht="20.100000000000001" customHeight="1">
      <c r="B286" s="45"/>
      <c r="C286" s="130" t="s">
        <v>139</v>
      </c>
      <c r="D286" s="130"/>
      <c r="E286" s="399" t="str">
        <f>IF(OR($H$286&lt;&gt;"",$K$286&lt;&gt;""),SUM($H$286,$K$286),"")</f>
        <v/>
      </c>
      <c r="F286" s="399"/>
      <c r="G286" s="399"/>
      <c r="H286" s="109"/>
      <c r="I286" s="117"/>
      <c r="J286" s="400"/>
      <c r="K286" s="108"/>
      <c r="L286" s="108"/>
      <c r="M286" s="108"/>
      <c r="N286" s="108"/>
      <c r="O286" s="109"/>
      <c r="P286" s="110"/>
    </row>
    <row r="287" spans="1:20" ht="20.100000000000001" customHeight="1">
      <c r="B287" s="186" t="s">
        <v>140</v>
      </c>
      <c r="C287" s="130"/>
      <c r="D287" s="130"/>
      <c r="E287" s="399" t="str">
        <f>IF(OR($H$287&lt;&gt;"",$K$287&lt;&gt;""),SUM($H$287,$K$287),"")</f>
        <v/>
      </c>
      <c r="F287" s="399"/>
      <c r="G287" s="399"/>
      <c r="H287" s="109"/>
      <c r="I287" s="117"/>
      <c r="J287" s="400"/>
      <c r="K287" s="108"/>
      <c r="L287" s="108"/>
      <c r="M287" s="108"/>
      <c r="N287" s="108"/>
      <c r="O287" s="109"/>
      <c r="P287" s="110"/>
    </row>
    <row r="288" spans="1:20" ht="20.100000000000001" customHeight="1">
      <c r="B288" s="186" t="s">
        <v>141</v>
      </c>
      <c r="C288" s="130"/>
      <c r="D288" s="130"/>
      <c r="E288" s="399" t="str">
        <f>IF(OR($H$288&lt;&gt;"",$K$288&lt;&gt;""),SUM($H$288,$K$288),"")</f>
        <v/>
      </c>
      <c r="F288" s="399"/>
      <c r="G288" s="399"/>
      <c r="H288" s="109"/>
      <c r="I288" s="117"/>
      <c r="J288" s="400"/>
      <c r="K288" s="108"/>
      <c r="L288" s="108"/>
      <c r="M288" s="108"/>
      <c r="N288" s="108"/>
      <c r="O288" s="109"/>
      <c r="P288" s="110"/>
    </row>
    <row r="289" spans="2:20" ht="20.100000000000001" customHeight="1">
      <c r="B289" s="186" t="s">
        <v>142</v>
      </c>
      <c r="C289" s="130"/>
      <c r="D289" s="130"/>
      <c r="E289" s="399" t="str">
        <f>IF(OR($H$289&lt;&gt;"",$K$289&lt;&gt;""),SUM($H$289,$K$289),"")</f>
        <v/>
      </c>
      <c r="F289" s="399"/>
      <c r="G289" s="399"/>
      <c r="H289" s="109"/>
      <c r="I289" s="117"/>
      <c r="J289" s="400"/>
      <c r="K289" s="108"/>
      <c r="L289" s="108"/>
      <c r="M289" s="108"/>
      <c r="N289" s="108"/>
      <c r="O289" s="109"/>
      <c r="P289" s="110"/>
    </row>
    <row r="290" spans="2:20" ht="20.100000000000001" customHeight="1">
      <c r="B290" s="186" t="s">
        <v>143</v>
      </c>
      <c r="C290" s="130"/>
      <c r="D290" s="130"/>
      <c r="E290" s="399">
        <f>IF(OR($H$290&lt;&gt;"",$K$290&lt;&gt;""),SUM($H$290,$K$290),"")</f>
        <v>2</v>
      </c>
      <c r="F290" s="399"/>
      <c r="G290" s="399"/>
      <c r="H290" s="109"/>
      <c r="I290" s="117"/>
      <c r="J290" s="400"/>
      <c r="K290" s="108">
        <v>2</v>
      </c>
      <c r="L290" s="108"/>
      <c r="M290" s="108"/>
      <c r="N290" s="108">
        <v>0.5</v>
      </c>
      <c r="O290" s="109"/>
      <c r="P290" s="110"/>
    </row>
    <row r="291" spans="2:20" ht="20.100000000000001" customHeight="1">
      <c r="B291" s="186" t="s">
        <v>144</v>
      </c>
      <c r="C291" s="130"/>
      <c r="D291" s="130"/>
      <c r="E291" s="399" t="str">
        <f>IF(OR($H$291&lt;&gt;"",$K$291&lt;&gt;""),SUM($H$291,$K$291),"")</f>
        <v/>
      </c>
      <c r="F291" s="399"/>
      <c r="G291" s="399"/>
      <c r="H291" s="109"/>
      <c r="I291" s="117"/>
      <c r="J291" s="400"/>
      <c r="K291" s="108"/>
      <c r="L291" s="108"/>
      <c r="M291" s="108"/>
      <c r="N291" s="108"/>
      <c r="O291" s="109"/>
      <c r="P291" s="110"/>
    </row>
    <row r="292" spans="2:20" ht="20.100000000000001" customHeight="1">
      <c r="B292" s="186" t="s">
        <v>145</v>
      </c>
      <c r="C292" s="130"/>
      <c r="D292" s="130"/>
      <c r="E292" s="399" t="str">
        <f>IF(OR($H$292&lt;&gt;"",$K$292&lt;&gt;""),SUM($H$292,$K$292),"")</f>
        <v/>
      </c>
      <c r="F292" s="399"/>
      <c r="G292" s="399"/>
      <c r="H292" s="109"/>
      <c r="I292" s="117"/>
      <c r="J292" s="400"/>
      <c r="K292" s="108"/>
      <c r="L292" s="108"/>
      <c r="M292" s="108"/>
      <c r="N292" s="108"/>
      <c r="O292" s="109"/>
      <c r="P292" s="110"/>
    </row>
    <row r="293" spans="2:20" ht="20.100000000000001" customHeight="1">
      <c r="B293" s="303" t="s">
        <v>150</v>
      </c>
      <c r="C293" s="102"/>
      <c r="D293" s="102"/>
      <c r="E293" s="102"/>
      <c r="F293" s="102"/>
      <c r="G293" s="102"/>
      <c r="H293" s="102"/>
      <c r="I293" s="102"/>
      <c r="J293" s="102"/>
      <c r="K293" s="102"/>
      <c r="L293" s="102"/>
      <c r="M293" s="103"/>
      <c r="N293" s="109"/>
      <c r="O293" s="117"/>
      <c r="P293" s="37" t="s">
        <v>487</v>
      </c>
    </row>
    <row r="294" spans="2:20" ht="20.100000000000001" customHeight="1">
      <c r="B294" s="339" t="s">
        <v>152</v>
      </c>
      <c r="C294" s="97"/>
      <c r="D294" s="97"/>
      <c r="E294" s="97"/>
      <c r="F294" s="97"/>
      <c r="G294" s="97"/>
      <c r="H294" s="97"/>
      <c r="I294" s="97"/>
      <c r="J294" s="97"/>
      <c r="K294" s="97"/>
      <c r="L294" s="97"/>
      <c r="M294" s="97"/>
      <c r="N294" s="97"/>
      <c r="O294" s="97"/>
      <c r="P294" s="98"/>
    </row>
    <row r="295" spans="2:20" ht="20.100000000000001" customHeight="1">
      <c r="B295" s="364" t="s">
        <v>153</v>
      </c>
      <c r="C295" s="365"/>
      <c r="D295" s="365"/>
      <c r="E295" s="365"/>
      <c r="F295" s="365"/>
      <c r="G295" s="365"/>
      <c r="H295" s="365"/>
      <c r="I295" s="365"/>
      <c r="J295" s="365"/>
      <c r="K295" s="365"/>
      <c r="L295" s="365"/>
      <c r="M295" s="365"/>
      <c r="N295" s="365"/>
      <c r="O295" s="365"/>
      <c r="P295" s="395"/>
    </row>
    <row r="296" spans="2:20" ht="20.100000000000001" customHeight="1">
      <c r="B296" s="364" t="s">
        <v>154</v>
      </c>
      <c r="C296" s="365"/>
      <c r="D296" s="365"/>
      <c r="E296" s="365"/>
      <c r="F296" s="365"/>
      <c r="G296" s="365"/>
      <c r="H296" s="365"/>
      <c r="I296" s="365"/>
      <c r="J296" s="365"/>
      <c r="K296" s="365"/>
      <c r="L296" s="365"/>
      <c r="M296" s="365"/>
      <c r="N296" s="365"/>
      <c r="O296" s="365"/>
      <c r="P296" s="395"/>
    </row>
    <row r="297" spans="2:20" ht="20.100000000000001" customHeight="1" thickBot="1">
      <c r="B297" s="396" t="s">
        <v>151</v>
      </c>
      <c r="C297" s="397"/>
      <c r="D297" s="397"/>
      <c r="E297" s="397"/>
      <c r="F297" s="397"/>
      <c r="G297" s="397"/>
      <c r="H297" s="397"/>
      <c r="I297" s="397"/>
      <c r="J297" s="397"/>
      <c r="K297" s="397"/>
      <c r="L297" s="397"/>
      <c r="M297" s="397"/>
      <c r="N297" s="397"/>
      <c r="O297" s="397"/>
      <c r="P297" s="398"/>
    </row>
    <row r="298" spans="2:20" ht="20.100000000000001" customHeight="1"/>
    <row r="299" spans="2:20" s="17" customFormat="1" ht="20.100000000000001" customHeight="1" thickBot="1">
      <c r="B299" s="17" t="s">
        <v>155</v>
      </c>
      <c r="S299" s="18"/>
      <c r="T299" s="15"/>
    </row>
    <row r="300" spans="2:20" ht="20.100000000000001" customHeight="1">
      <c r="B300" s="388"/>
      <c r="C300" s="389"/>
      <c r="D300" s="389"/>
      <c r="E300" s="389"/>
      <c r="F300" s="389"/>
      <c r="G300" s="390" t="s">
        <v>147</v>
      </c>
      <c r="H300" s="363"/>
      <c r="I300" s="363"/>
      <c r="J300" s="363"/>
      <c r="K300" s="363"/>
      <c r="L300" s="363"/>
      <c r="M300" s="363"/>
      <c r="N300" s="363"/>
      <c r="O300" s="363"/>
      <c r="P300" s="391"/>
    </row>
    <row r="301" spans="2:20" ht="20.100000000000001" customHeight="1">
      <c r="B301" s="384"/>
      <c r="C301" s="385"/>
      <c r="D301" s="385"/>
      <c r="E301" s="385"/>
      <c r="F301" s="385"/>
      <c r="G301" s="392"/>
      <c r="H301" s="393"/>
      <c r="I301" s="394"/>
      <c r="J301" s="101" t="s">
        <v>148</v>
      </c>
      <c r="K301" s="102"/>
      <c r="L301" s="103"/>
      <c r="M301" s="101" t="s">
        <v>149</v>
      </c>
      <c r="N301" s="102"/>
      <c r="O301" s="102"/>
      <c r="P301" s="263"/>
    </row>
    <row r="302" spans="2:20" ht="20.100000000000001" customHeight="1">
      <c r="B302" s="186" t="s">
        <v>156</v>
      </c>
      <c r="C302" s="130"/>
      <c r="D302" s="130"/>
      <c r="E302" s="130"/>
      <c r="F302" s="130"/>
      <c r="G302" s="194" t="str">
        <f>IF(OR($J$302&lt;&gt;"",$M$302&lt;&gt;""),SUM($J$302,$M$302),"")</f>
        <v/>
      </c>
      <c r="H302" s="195"/>
      <c r="I302" s="196"/>
      <c r="J302" s="108"/>
      <c r="K302" s="108"/>
      <c r="L302" s="108"/>
      <c r="M302" s="108"/>
      <c r="N302" s="108"/>
      <c r="O302" s="109"/>
      <c r="P302" s="110"/>
    </row>
    <row r="303" spans="2:20" ht="20.100000000000001" customHeight="1">
      <c r="B303" s="186" t="s">
        <v>157</v>
      </c>
      <c r="C303" s="130"/>
      <c r="D303" s="130"/>
      <c r="E303" s="130"/>
      <c r="F303" s="130"/>
      <c r="G303" s="194" t="str">
        <f>IF(OR($J$303&lt;&gt;"",$M$303&lt;&gt;""),SUM($J$303,$M$303),"")</f>
        <v/>
      </c>
      <c r="H303" s="195"/>
      <c r="I303" s="196"/>
      <c r="J303" s="108"/>
      <c r="K303" s="108"/>
      <c r="L303" s="108"/>
      <c r="M303" s="108"/>
      <c r="N303" s="108"/>
      <c r="O303" s="109"/>
      <c r="P303" s="110"/>
    </row>
    <row r="304" spans="2:20" ht="20.100000000000001" customHeight="1">
      <c r="B304" s="186" t="s">
        <v>158</v>
      </c>
      <c r="C304" s="130"/>
      <c r="D304" s="130"/>
      <c r="E304" s="130"/>
      <c r="F304" s="130"/>
      <c r="G304" s="194" t="str">
        <f>IF(OR($J$304&lt;&gt;"",$M$304&lt;&gt;""),SUM($J$304,$M$304),"")</f>
        <v/>
      </c>
      <c r="H304" s="195"/>
      <c r="I304" s="196"/>
      <c r="J304" s="108"/>
      <c r="K304" s="108"/>
      <c r="L304" s="108"/>
      <c r="M304" s="108"/>
      <c r="N304" s="108"/>
      <c r="O304" s="109"/>
      <c r="P304" s="110"/>
    </row>
    <row r="305" spans="1:20" ht="20.100000000000001" customHeight="1">
      <c r="B305" s="186" t="s">
        <v>390</v>
      </c>
      <c r="C305" s="130"/>
      <c r="D305" s="130"/>
      <c r="E305" s="130"/>
      <c r="F305" s="130"/>
      <c r="G305" s="194" t="str">
        <f>IF(OR($J$305&lt;&gt;"",$M$305&lt;&gt;""),SUM($J$305,$M$305),"")</f>
        <v/>
      </c>
      <c r="H305" s="195"/>
      <c r="I305" s="196"/>
      <c r="J305" s="108"/>
      <c r="K305" s="108"/>
      <c r="L305" s="108"/>
      <c r="M305" s="108"/>
      <c r="N305" s="108"/>
      <c r="O305" s="109"/>
      <c r="P305" s="110"/>
    </row>
    <row r="306" spans="1:20" ht="20.100000000000001" customHeight="1" thickBot="1">
      <c r="B306" s="256" t="s">
        <v>159</v>
      </c>
      <c r="C306" s="257"/>
      <c r="D306" s="257"/>
      <c r="E306" s="257"/>
      <c r="F306" s="257"/>
      <c r="G306" s="381" t="str">
        <f>IF(OR($J$306&lt;&gt;"",$M$306&lt;&gt;""),SUM($J$306,$M$306),"")</f>
        <v/>
      </c>
      <c r="H306" s="382"/>
      <c r="I306" s="383"/>
      <c r="J306" s="127"/>
      <c r="K306" s="127"/>
      <c r="L306" s="127"/>
      <c r="M306" s="127"/>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8"/>
      <c r="C309" s="389"/>
      <c r="D309" s="389"/>
      <c r="E309" s="389"/>
      <c r="F309" s="389"/>
      <c r="G309" s="390" t="s">
        <v>147</v>
      </c>
      <c r="H309" s="363"/>
      <c r="I309" s="363"/>
      <c r="J309" s="363"/>
      <c r="K309" s="363"/>
      <c r="L309" s="363"/>
      <c r="M309" s="363"/>
      <c r="N309" s="363"/>
      <c r="O309" s="363"/>
      <c r="P309" s="391"/>
    </row>
    <row r="310" spans="1:20" ht="20.100000000000001" customHeight="1">
      <c r="B310" s="384"/>
      <c r="C310" s="385"/>
      <c r="D310" s="385"/>
      <c r="E310" s="385"/>
      <c r="F310" s="385"/>
      <c r="G310" s="392"/>
      <c r="H310" s="393"/>
      <c r="I310" s="394"/>
      <c r="J310" s="101" t="s">
        <v>148</v>
      </c>
      <c r="K310" s="102"/>
      <c r="L310" s="103"/>
      <c r="M310" s="101" t="s">
        <v>149</v>
      </c>
      <c r="N310" s="102"/>
      <c r="O310" s="102"/>
      <c r="P310" s="263"/>
    </row>
    <row r="311" spans="1:20" ht="20.100000000000001" customHeight="1">
      <c r="B311" s="186" t="s">
        <v>161</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00000000000001"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00000000000001"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00000000000001" customHeight="1" thickBot="1">
      <c r="A318" s="4"/>
      <c r="B318" s="125" t="s">
        <v>401</v>
      </c>
      <c r="C318" s="125"/>
      <c r="D318" s="125"/>
      <c r="E318" s="125"/>
      <c r="F318" s="126"/>
      <c r="G318" s="381" t="str">
        <f>IF(OR($J$318&lt;&gt;"",$M$318&lt;&gt;""),SUM($J$318,$M$318),"")</f>
        <v/>
      </c>
      <c r="H318" s="382"/>
      <c r="I318" s="383"/>
      <c r="J318" s="127"/>
      <c r="K318" s="127"/>
      <c r="L318" s="127"/>
      <c r="M318" s="127"/>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v>17</v>
      </c>
      <c r="H321" s="47" t="s">
        <v>485</v>
      </c>
      <c r="I321" s="29">
        <v>0</v>
      </c>
      <c r="J321" s="47" t="s">
        <v>486</v>
      </c>
      <c r="K321" s="48" t="s">
        <v>434</v>
      </c>
      <c r="L321" s="29">
        <v>9</v>
      </c>
      <c r="M321" s="47" t="s">
        <v>485</v>
      </c>
      <c r="N321" s="29">
        <v>0</v>
      </c>
      <c r="O321" s="47" t="s">
        <v>486</v>
      </c>
      <c r="P321" s="49" t="s">
        <v>488</v>
      </c>
    </row>
    <row r="322" spans="2:20" ht="20.100000000000001" customHeight="1">
      <c r="B322" s="384"/>
      <c r="C322" s="385"/>
      <c r="D322" s="385"/>
      <c r="E322" s="385"/>
      <c r="F322" s="312" t="s">
        <v>168</v>
      </c>
      <c r="G322" s="313"/>
      <c r="H322" s="313"/>
      <c r="I322" s="313"/>
      <c r="J322" s="386"/>
      <c r="K322" s="361" t="s">
        <v>169</v>
      </c>
      <c r="L322" s="387"/>
      <c r="M322" s="387"/>
      <c r="N322" s="387"/>
      <c r="O322" s="387"/>
      <c r="P322" s="362"/>
    </row>
    <row r="323" spans="2:20" ht="20.100000000000001" customHeight="1">
      <c r="B323" s="186" t="s">
        <v>139</v>
      </c>
      <c r="C323" s="130"/>
      <c r="D323" s="130"/>
      <c r="E323" s="130"/>
      <c r="F323" s="109"/>
      <c r="G323" s="117"/>
      <c r="H323" s="117"/>
      <c r="I323" s="117"/>
      <c r="J323" s="50" t="s">
        <v>476</v>
      </c>
      <c r="K323" s="109"/>
      <c r="L323" s="117"/>
      <c r="M323" s="117"/>
      <c r="N323" s="117"/>
      <c r="O323" s="117"/>
      <c r="P323" s="37" t="s">
        <v>476</v>
      </c>
    </row>
    <row r="324" spans="2:20" ht="20.100000000000001" customHeight="1" thickBot="1">
      <c r="B324" s="256" t="s">
        <v>138</v>
      </c>
      <c r="C324" s="257"/>
      <c r="D324" s="257"/>
      <c r="E324" s="257"/>
      <c r="F324" s="128"/>
      <c r="G324" s="240"/>
      <c r="H324" s="240"/>
      <c r="I324" s="240"/>
      <c r="J324" s="51" t="s">
        <v>476</v>
      </c>
      <c r="K324" s="128"/>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3"/>
      <c r="D327" s="363"/>
      <c r="E327" s="300"/>
      <c r="F327" s="374" t="s">
        <v>391</v>
      </c>
      <c r="G327" s="85"/>
      <c r="H327" s="85"/>
      <c r="I327" s="85"/>
      <c r="J327" s="85"/>
      <c r="K327" s="86"/>
      <c r="L327" s="375"/>
      <c r="M327" s="376"/>
      <c r="N327" s="376"/>
      <c r="O327" s="376"/>
      <c r="P327" s="377"/>
    </row>
    <row r="328" spans="2:20" ht="20.100000000000001" customHeight="1">
      <c r="B328" s="364"/>
      <c r="C328" s="365"/>
      <c r="D328" s="365"/>
      <c r="E328" s="366"/>
      <c r="F328" s="136"/>
      <c r="G328" s="91"/>
      <c r="H328" s="91"/>
      <c r="I328" s="91"/>
      <c r="J328" s="91"/>
      <c r="K328" s="92"/>
      <c r="L328" s="378"/>
      <c r="M328" s="379"/>
      <c r="N328" s="379"/>
      <c r="O328" s="379"/>
      <c r="P328" s="380"/>
    </row>
    <row r="329" spans="2:20" ht="20.100000000000001" customHeight="1">
      <c r="B329" s="364"/>
      <c r="C329" s="365"/>
      <c r="D329" s="365"/>
      <c r="E329" s="366"/>
      <c r="F329" s="134" t="s">
        <v>173</v>
      </c>
      <c r="G329" s="112"/>
      <c r="H329" s="112"/>
      <c r="I329" s="112"/>
      <c r="J329" s="112"/>
      <c r="K329" s="113"/>
      <c r="L329" s="160"/>
      <c r="M329" s="161"/>
      <c r="N329" s="161"/>
      <c r="O329" s="161"/>
      <c r="P329" s="371" t="s">
        <v>436</v>
      </c>
    </row>
    <row r="330" spans="2:20" ht="20.100000000000001" customHeight="1">
      <c r="B330" s="364"/>
      <c r="C330" s="365"/>
      <c r="D330" s="365"/>
      <c r="E330" s="366"/>
      <c r="F330" s="135"/>
      <c r="G330" s="88"/>
      <c r="H330" s="88"/>
      <c r="I330" s="88"/>
      <c r="J330" s="88"/>
      <c r="K330" s="89"/>
      <c r="L330" s="163"/>
      <c r="M330" s="164"/>
      <c r="N330" s="164"/>
      <c r="O330" s="164"/>
      <c r="P330" s="372"/>
    </row>
    <row r="331" spans="2:20" ht="20.100000000000001" customHeight="1">
      <c r="B331" s="301"/>
      <c r="C331" s="323"/>
      <c r="D331" s="323"/>
      <c r="E331" s="302"/>
      <c r="F331" s="136"/>
      <c r="G331" s="91"/>
      <c r="H331" s="91"/>
      <c r="I331" s="91"/>
      <c r="J331" s="91"/>
      <c r="K331" s="92"/>
      <c r="L331" s="166"/>
      <c r="M331" s="167"/>
      <c r="N331" s="167"/>
      <c r="O331" s="167"/>
      <c r="P331" s="373"/>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8"/>
      <c r="L336" s="369"/>
      <c r="M336" s="369"/>
      <c r="N336" s="369"/>
      <c r="O336" s="369"/>
      <c r="P336" s="370"/>
    </row>
    <row r="337" spans="2:20" ht="20.100000000000001" customHeight="1"/>
    <row r="338" spans="2:20" s="17" customFormat="1" ht="20.100000000000001" customHeight="1" thickBot="1">
      <c r="B338" s="17" t="s">
        <v>177</v>
      </c>
      <c r="S338" s="18"/>
      <c r="T338" s="15"/>
    </row>
    <row r="339" spans="2:20" ht="20.100000000000001" customHeight="1">
      <c r="B339" s="299" t="s">
        <v>135</v>
      </c>
      <c r="C339" s="363"/>
      <c r="D339" s="363"/>
      <c r="E339" s="363"/>
      <c r="F339" s="300"/>
      <c r="G339" s="367" t="s">
        <v>178</v>
      </c>
      <c r="H339" s="306"/>
      <c r="I339" s="306"/>
      <c r="J339" s="306"/>
      <c r="K339" s="307"/>
      <c r="L339" s="93" t="s">
        <v>2559</v>
      </c>
      <c r="M339" s="94"/>
      <c r="N339" s="94"/>
      <c r="O339" s="94"/>
      <c r="P339" s="95"/>
    </row>
    <row r="340" spans="2:20" ht="20.100000000000001" customHeight="1">
      <c r="B340" s="364"/>
      <c r="C340" s="365"/>
      <c r="D340" s="365"/>
      <c r="E340" s="365"/>
      <c r="F340" s="366"/>
      <c r="G340" s="134" t="s">
        <v>440</v>
      </c>
      <c r="H340" s="113"/>
      <c r="I340" s="109" t="s">
        <v>2559</v>
      </c>
      <c r="J340" s="117"/>
      <c r="K340" s="117"/>
      <c r="L340" s="117"/>
      <c r="M340" s="117"/>
      <c r="N340" s="117"/>
      <c r="O340" s="117"/>
      <c r="P340" s="118"/>
    </row>
    <row r="341" spans="2:20" ht="20.100000000000001" customHeight="1">
      <c r="B341" s="364"/>
      <c r="C341" s="365"/>
      <c r="D341" s="365"/>
      <c r="E341" s="365"/>
      <c r="F341" s="366"/>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t="s">
        <v>2583</v>
      </c>
      <c r="N342" s="122"/>
      <c r="O342" s="122"/>
      <c r="P342" s="123"/>
    </row>
    <row r="343" spans="2:20" ht="20.100000000000001" customHeight="1">
      <c r="B343" s="339"/>
      <c r="C343" s="97"/>
      <c r="D343" s="97"/>
      <c r="E343" s="97"/>
      <c r="F343" s="267"/>
      <c r="G343" s="360" t="s">
        <v>139</v>
      </c>
      <c r="H343" s="360"/>
      <c r="I343" s="360" t="s">
        <v>138</v>
      </c>
      <c r="J343" s="360"/>
      <c r="K343" s="360" t="s">
        <v>136</v>
      </c>
      <c r="L343" s="360"/>
      <c r="M343" s="360" t="s">
        <v>140</v>
      </c>
      <c r="N343" s="360"/>
      <c r="O343" s="361" t="s">
        <v>141</v>
      </c>
      <c r="P343" s="362"/>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c r="H345" s="28"/>
      <c r="I345" s="28"/>
      <c r="J345" s="28"/>
      <c r="K345" s="28"/>
      <c r="L345" s="28"/>
      <c r="M345" s="28"/>
      <c r="N345" s="28"/>
      <c r="O345" s="28"/>
      <c r="P345" s="28"/>
      <c r="Q345" s="12"/>
    </row>
    <row r="346" spans="2:20" ht="20.100000000000001" customHeight="1">
      <c r="B346" s="111" t="s">
        <v>181</v>
      </c>
      <c r="C346" s="112"/>
      <c r="D346" s="112"/>
      <c r="E346" s="112"/>
      <c r="F346" s="113"/>
      <c r="G346" s="28"/>
      <c r="H346" s="28"/>
      <c r="I346" s="28"/>
      <c r="J346" s="28"/>
      <c r="K346" s="28"/>
      <c r="L346" s="28"/>
      <c r="M346" s="28"/>
      <c r="N346" s="28"/>
      <c r="O346" s="28"/>
      <c r="P346" s="28"/>
      <c r="Q346" s="12"/>
    </row>
    <row r="347" spans="2:20" ht="20.100000000000001" customHeight="1">
      <c r="B347" s="354" t="s">
        <v>182</v>
      </c>
      <c r="C347" s="355"/>
      <c r="D347" s="101" t="s">
        <v>183</v>
      </c>
      <c r="E347" s="102"/>
      <c r="F347" s="103"/>
      <c r="G347" s="28"/>
      <c r="H347" s="28"/>
      <c r="I347" s="28"/>
      <c r="J347" s="28"/>
      <c r="K347" s="28"/>
      <c r="L347" s="28"/>
      <c r="M347" s="28"/>
      <c r="N347" s="28"/>
      <c r="O347" s="28"/>
      <c r="P347" s="28"/>
      <c r="Q347" s="12"/>
    </row>
    <row r="348" spans="2:20" ht="20.100000000000001" customHeight="1">
      <c r="B348" s="356"/>
      <c r="C348" s="357"/>
      <c r="D348" s="134" t="s">
        <v>184</v>
      </c>
      <c r="E348" s="112"/>
      <c r="F348" s="113"/>
      <c r="G348" s="352"/>
      <c r="H348" s="352"/>
      <c r="I348" s="352"/>
      <c r="J348" s="352"/>
      <c r="K348" s="352"/>
      <c r="L348" s="352"/>
      <c r="M348" s="352"/>
      <c r="N348" s="352"/>
      <c r="O348" s="352"/>
      <c r="P348" s="352"/>
      <c r="Q348" s="12"/>
    </row>
    <row r="349" spans="2:20" ht="20.100000000000001" customHeight="1">
      <c r="B349" s="356"/>
      <c r="C349" s="357"/>
      <c r="D349" s="136"/>
      <c r="E349" s="91"/>
      <c r="F349" s="92"/>
      <c r="G349" s="353"/>
      <c r="H349" s="353"/>
      <c r="I349" s="353"/>
      <c r="J349" s="353"/>
      <c r="K349" s="353"/>
      <c r="L349" s="353"/>
      <c r="M349" s="353"/>
      <c r="N349" s="353"/>
      <c r="O349" s="353"/>
      <c r="P349" s="353"/>
      <c r="Q349" s="12"/>
    </row>
    <row r="350" spans="2:20" ht="20.100000000000001" customHeight="1">
      <c r="B350" s="356"/>
      <c r="C350" s="357"/>
      <c r="D350" s="134" t="s">
        <v>185</v>
      </c>
      <c r="E350" s="112"/>
      <c r="F350" s="113"/>
      <c r="G350" s="352"/>
      <c r="H350" s="352"/>
      <c r="I350" s="352"/>
      <c r="J350" s="352"/>
      <c r="K350" s="352"/>
      <c r="L350" s="352"/>
      <c r="M350" s="352"/>
      <c r="N350" s="352"/>
      <c r="O350" s="352"/>
      <c r="P350" s="352"/>
      <c r="Q350" s="12"/>
    </row>
    <row r="351" spans="2:20" ht="20.100000000000001" customHeight="1">
      <c r="B351" s="356"/>
      <c r="C351" s="357"/>
      <c r="D351" s="136"/>
      <c r="E351" s="91"/>
      <c r="F351" s="92"/>
      <c r="G351" s="353"/>
      <c r="H351" s="353"/>
      <c r="I351" s="353"/>
      <c r="J351" s="353"/>
      <c r="K351" s="353"/>
      <c r="L351" s="353"/>
      <c r="M351" s="353"/>
      <c r="N351" s="353"/>
      <c r="O351" s="353"/>
      <c r="P351" s="353"/>
      <c r="Q351" s="12"/>
    </row>
    <row r="352" spans="2:20" ht="20.100000000000001" customHeight="1">
      <c r="B352" s="356"/>
      <c r="C352" s="357"/>
      <c r="D352" s="134" t="s">
        <v>186</v>
      </c>
      <c r="E352" s="112"/>
      <c r="F352" s="113"/>
      <c r="G352" s="352"/>
      <c r="H352" s="352"/>
      <c r="I352" s="352"/>
      <c r="J352" s="352"/>
      <c r="K352" s="352"/>
      <c r="L352" s="352"/>
      <c r="M352" s="352"/>
      <c r="N352" s="352"/>
      <c r="O352" s="352"/>
      <c r="P352" s="352"/>
      <c r="Q352" s="12"/>
    </row>
    <row r="353" spans="1:20" ht="20.100000000000001" customHeight="1">
      <c r="B353" s="356"/>
      <c r="C353" s="357"/>
      <c r="D353" s="136"/>
      <c r="E353" s="91"/>
      <c r="F353" s="92"/>
      <c r="G353" s="353"/>
      <c r="H353" s="353"/>
      <c r="I353" s="353"/>
      <c r="J353" s="353"/>
      <c r="K353" s="353"/>
      <c r="L353" s="353"/>
      <c r="M353" s="353"/>
      <c r="N353" s="353"/>
      <c r="O353" s="353"/>
      <c r="P353" s="353"/>
      <c r="Q353" s="12"/>
    </row>
    <row r="354" spans="1:20" ht="20.100000000000001" customHeight="1">
      <c r="B354" s="358"/>
      <c r="C354" s="359"/>
      <c r="D354" s="101" t="s">
        <v>187</v>
      </c>
      <c r="E354" s="102"/>
      <c r="F354" s="103"/>
      <c r="G354" s="28"/>
      <c r="H354" s="28"/>
      <c r="I354" s="28"/>
      <c r="J354" s="28"/>
      <c r="K354" s="28"/>
      <c r="L354" s="28"/>
      <c r="M354" s="28"/>
      <c r="N354" s="28"/>
      <c r="O354" s="28"/>
      <c r="P354" s="28"/>
      <c r="Q354" s="12"/>
    </row>
    <row r="355" spans="1:20" ht="20.100000000000001" customHeight="1" thickBot="1">
      <c r="B355" s="256" t="s">
        <v>188</v>
      </c>
      <c r="C355" s="257"/>
      <c r="D355" s="257"/>
      <c r="E355" s="257"/>
      <c r="F355" s="257"/>
      <c r="G355" s="257"/>
      <c r="H355" s="128" t="s">
        <v>2559</v>
      </c>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8" t="s">
        <v>191</v>
      </c>
      <c r="C359" s="237"/>
      <c r="D359" s="237"/>
      <c r="E359" s="237"/>
      <c r="F359" s="349" t="s">
        <v>2584</v>
      </c>
      <c r="G359" s="350"/>
      <c r="H359" s="350"/>
      <c r="I359" s="350"/>
      <c r="J359" s="350"/>
      <c r="K359" s="350"/>
      <c r="L359" s="350"/>
      <c r="M359" s="350"/>
      <c r="N359" s="350"/>
      <c r="O359" s="350"/>
      <c r="P359" s="351"/>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2587</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c r="H363" s="345"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c r="H364" s="346" t="s">
        <v>461</v>
      </c>
      <c r="I364" s="340"/>
      <c r="J364" s="340"/>
      <c r="K364" s="340"/>
      <c r="L364" s="340"/>
      <c r="M364" s="340"/>
      <c r="N364" s="340"/>
      <c r="O364" s="340"/>
      <c r="P364" s="347"/>
      <c r="S364" s="15" t="str">
        <f>IF($F$361=MST!$CF$7,IF(AND($G$363="",$G$364="",$G$365=""),"未記入",""),"")</f>
        <v/>
      </c>
    </row>
    <row r="365" spans="1:20" ht="20.100000000000001" customHeight="1">
      <c r="B365" s="186"/>
      <c r="C365" s="130"/>
      <c r="D365" s="130"/>
      <c r="E365" s="130"/>
      <c r="F365" s="171"/>
      <c r="G365" s="14" t="s">
        <v>2585</v>
      </c>
      <c r="H365" s="345"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2558</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2558</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2586</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v>7</v>
      </c>
      <c r="K370" s="117"/>
      <c r="L370" s="117"/>
      <c r="M370" s="102" t="s">
        <v>443</v>
      </c>
      <c r="N370" s="102"/>
      <c r="O370" s="102"/>
      <c r="P370" s="263"/>
      <c r="S370" s="15" t="str">
        <f>IF(F368=MST!CI6,IF(J370="","未記入",""),"")</f>
        <v/>
      </c>
    </row>
    <row r="371" spans="2:20" ht="120" customHeight="1">
      <c r="B371" s="190" t="s">
        <v>196</v>
      </c>
      <c r="C371" s="130"/>
      <c r="D371" s="130" t="s">
        <v>197</v>
      </c>
      <c r="E371" s="130"/>
      <c r="F371" s="121" t="s">
        <v>2588</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2589</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2"/>
      <c r="C375" s="343"/>
      <c r="D375" s="343"/>
      <c r="E375" s="343"/>
      <c r="F375" s="343"/>
      <c r="G375" s="343"/>
      <c r="H375" s="344"/>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t="s">
        <v>2590</v>
      </c>
      <c r="J376" s="108"/>
      <c r="K376" s="108"/>
      <c r="L376" s="108"/>
      <c r="M376" s="109" t="s">
        <v>2590</v>
      </c>
      <c r="N376" s="117"/>
      <c r="O376" s="117"/>
      <c r="P376" s="118"/>
    </row>
    <row r="377" spans="2:20" ht="20.100000000000001" customHeight="1">
      <c r="B377" s="186"/>
      <c r="C377" s="130"/>
      <c r="D377" s="130"/>
      <c r="E377" s="101" t="s">
        <v>210</v>
      </c>
      <c r="F377" s="102"/>
      <c r="G377" s="102"/>
      <c r="H377" s="103"/>
      <c r="I377" s="109">
        <v>75</v>
      </c>
      <c r="J377" s="117"/>
      <c r="K377" s="117"/>
      <c r="L377" s="55" t="s">
        <v>479</v>
      </c>
      <c r="M377" s="109">
        <v>75</v>
      </c>
      <c r="N377" s="117"/>
      <c r="O377" s="117"/>
      <c r="P377" s="40" t="s">
        <v>479</v>
      </c>
    </row>
    <row r="378" spans="2:20" ht="20.100000000000001" customHeight="1">
      <c r="B378" s="186" t="s">
        <v>45</v>
      </c>
      <c r="C378" s="130"/>
      <c r="D378" s="130"/>
      <c r="E378" s="101" t="s">
        <v>211</v>
      </c>
      <c r="F378" s="102"/>
      <c r="G378" s="102"/>
      <c r="H378" s="103"/>
      <c r="I378" s="109" t="s">
        <v>2591</v>
      </c>
      <c r="J378" s="117"/>
      <c r="K378" s="117"/>
      <c r="L378" s="55" t="s">
        <v>471</v>
      </c>
      <c r="M378" s="109" t="s">
        <v>2591</v>
      </c>
      <c r="N378" s="117"/>
      <c r="O378" s="117"/>
      <c r="P378" s="40" t="s">
        <v>471</v>
      </c>
    </row>
    <row r="379" spans="2:20" ht="20.100000000000001" customHeight="1">
      <c r="B379" s="186"/>
      <c r="C379" s="130"/>
      <c r="D379" s="130"/>
      <c r="E379" s="101" t="s">
        <v>212</v>
      </c>
      <c r="F379" s="102"/>
      <c r="G379" s="102"/>
      <c r="H379" s="103"/>
      <c r="I379" s="108" t="s">
        <v>2359</v>
      </c>
      <c r="J379" s="108"/>
      <c r="K379" s="108"/>
      <c r="L379" s="108"/>
      <c r="M379" s="110" t="s">
        <v>2359</v>
      </c>
      <c r="N379" s="341"/>
      <c r="O379" s="341"/>
      <c r="P379" s="341"/>
      <c r="Q379" s="12"/>
    </row>
    <row r="380" spans="2:20" ht="20.100000000000001" customHeight="1">
      <c r="B380" s="186"/>
      <c r="C380" s="130"/>
      <c r="D380" s="130"/>
      <c r="E380" s="101" t="s">
        <v>58</v>
      </c>
      <c r="F380" s="102"/>
      <c r="G380" s="102"/>
      <c r="H380" s="103"/>
      <c r="I380" s="108" t="s">
        <v>2359</v>
      </c>
      <c r="J380" s="108"/>
      <c r="K380" s="108"/>
      <c r="L380" s="108"/>
      <c r="M380" s="110" t="s">
        <v>2359</v>
      </c>
      <c r="N380" s="341"/>
      <c r="O380" s="341"/>
      <c r="P380" s="341"/>
      <c r="Q380" s="12"/>
    </row>
    <row r="381" spans="2:20" ht="20.100000000000001" customHeight="1">
      <c r="B381" s="186"/>
      <c r="C381" s="130"/>
      <c r="D381" s="130"/>
      <c r="E381" s="101" t="s">
        <v>213</v>
      </c>
      <c r="F381" s="102"/>
      <c r="G381" s="102"/>
      <c r="H381" s="103"/>
      <c r="I381" s="108" t="s">
        <v>2359</v>
      </c>
      <c r="J381" s="108"/>
      <c r="K381" s="108"/>
      <c r="L381" s="108"/>
      <c r="M381" s="110" t="s">
        <v>2359</v>
      </c>
      <c r="N381" s="341"/>
      <c r="O381" s="341"/>
      <c r="P381" s="341"/>
      <c r="Q381" s="12"/>
    </row>
    <row r="382" spans="2:20" ht="20.100000000000001" customHeight="1">
      <c r="B382" s="111" t="s">
        <v>203</v>
      </c>
      <c r="C382" s="112"/>
      <c r="D382" s="113"/>
      <c r="E382" s="101" t="s">
        <v>214</v>
      </c>
      <c r="F382" s="102"/>
      <c r="G382" s="102"/>
      <c r="H382" s="103"/>
      <c r="I382" s="109">
        <v>0</v>
      </c>
      <c r="J382" s="117"/>
      <c r="K382" s="117"/>
      <c r="L382" s="50" t="s">
        <v>480</v>
      </c>
      <c r="M382" s="109">
        <v>0</v>
      </c>
      <c r="N382" s="117"/>
      <c r="O382" s="117"/>
      <c r="P382" s="37" t="s">
        <v>480</v>
      </c>
    </row>
    <row r="383" spans="2:20" ht="20.100000000000001" customHeight="1">
      <c r="B383" s="90"/>
      <c r="C383" s="91"/>
      <c r="D383" s="92"/>
      <c r="E383" s="101" t="s">
        <v>215</v>
      </c>
      <c r="F383" s="102"/>
      <c r="G383" s="102"/>
      <c r="H383" s="103"/>
      <c r="I383" s="109">
        <v>290000</v>
      </c>
      <c r="J383" s="117"/>
      <c r="K383" s="117"/>
      <c r="L383" s="50" t="s">
        <v>480</v>
      </c>
      <c r="M383" s="109">
        <v>0</v>
      </c>
      <c r="N383" s="117"/>
      <c r="O383" s="117"/>
      <c r="P383" s="37" t="s">
        <v>480</v>
      </c>
    </row>
    <row r="384" spans="2:20" ht="20.100000000000001" customHeight="1">
      <c r="B384" s="339" t="s">
        <v>204</v>
      </c>
      <c r="C384" s="97"/>
      <c r="D384" s="97"/>
      <c r="E384" s="97"/>
      <c r="F384" s="97"/>
      <c r="G384" s="97"/>
      <c r="H384" s="267"/>
      <c r="I384" s="109">
        <v>145000</v>
      </c>
      <c r="J384" s="117"/>
      <c r="K384" s="117"/>
      <c r="L384" s="50" t="s">
        <v>480</v>
      </c>
      <c r="M384" s="109">
        <v>120000</v>
      </c>
      <c r="N384" s="117"/>
      <c r="O384" s="117"/>
      <c r="P384" s="37" t="s">
        <v>480</v>
      </c>
    </row>
    <row r="385" spans="2:20" ht="20.100000000000001" customHeight="1">
      <c r="B385" s="258"/>
      <c r="C385" s="101" t="s">
        <v>205</v>
      </c>
      <c r="D385" s="102"/>
      <c r="E385" s="102"/>
      <c r="F385" s="102"/>
      <c r="G385" s="102"/>
      <c r="H385" s="103"/>
      <c r="I385" s="109">
        <v>55000</v>
      </c>
      <c r="J385" s="117"/>
      <c r="K385" s="117"/>
      <c r="L385" s="50" t="s">
        <v>480</v>
      </c>
      <c r="M385" s="109">
        <v>52000</v>
      </c>
      <c r="N385" s="117"/>
      <c r="O385" s="117"/>
      <c r="P385" s="37" t="s">
        <v>480</v>
      </c>
    </row>
    <row r="386" spans="2:20" ht="20.100000000000001" customHeight="1">
      <c r="B386" s="186"/>
      <c r="C386" s="338" t="s">
        <v>207</v>
      </c>
      <c r="D386" s="137" t="s">
        <v>206</v>
      </c>
      <c r="E386" s="340"/>
      <c r="F386" s="340"/>
      <c r="G386" s="340"/>
      <c r="H386" s="138"/>
      <c r="I386" s="109">
        <v>0</v>
      </c>
      <c r="J386" s="117"/>
      <c r="K386" s="117"/>
      <c r="L386" s="50" t="s">
        <v>480</v>
      </c>
      <c r="M386" s="109">
        <v>0</v>
      </c>
      <c r="N386" s="117"/>
      <c r="O386" s="117"/>
      <c r="P386" s="37" t="s">
        <v>480</v>
      </c>
    </row>
    <row r="387" spans="2:20" ht="20.100000000000001" customHeight="1">
      <c r="B387" s="186"/>
      <c r="C387" s="338"/>
      <c r="D387" s="338" t="s">
        <v>208</v>
      </c>
      <c r="E387" s="101" t="s">
        <v>216</v>
      </c>
      <c r="F387" s="102"/>
      <c r="G387" s="102"/>
      <c r="H387" s="103"/>
      <c r="I387" s="109">
        <v>40000</v>
      </c>
      <c r="J387" s="117"/>
      <c r="K387" s="117"/>
      <c r="L387" s="50" t="s">
        <v>480</v>
      </c>
      <c r="M387" s="109">
        <v>40000</v>
      </c>
      <c r="N387" s="117"/>
      <c r="O387" s="117"/>
      <c r="P387" s="37" t="s">
        <v>480</v>
      </c>
    </row>
    <row r="388" spans="2:20" ht="20.100000000000001" customHeight="1">
      <c r="B388" s="186"/>
      <c r="C388" s="338"/>
      <c r="D388" s="338"/>
      <c r="E388" s="101" t="s">
        <v>217</v>
      </c>
      <c r="F388" s="102"/>
      <c r="G388" s="102"/>
      <c r="H388" s="103"/>
      <c r="I388" s="109">
        <v>35000</v>
      </c>
      <c r="J388" s="117"/>
      <c r="K388" s="117"/>
      <c r="L388" s="50" t="s">
        <v>480</v>
      </c>
      <c r="M388" s="109">
        <v>13000</v>
      </c>
      <c r="N388" s="117"/>
      <c r="O388" s="117"/>
      <c r="P388" s="37" t="s">
        <v>480</v>
      </c>
    </row>
    <row r="389" spans="2:20" ht="20.100000000000001" customHeight="1">
      <c r="B389" s="186"/>
      <c r="C389" s="338"/>
      <c r="D389" s="338"/>
      <c r="E389" s="101" t="s">
        <v>218</v>
      </c>
      <c r="F389" s="102"/>
      <c r="G389" s="102"/>
      <c r="H389" s="103"/>
      <c r="I389" s="109">
        <v>0</v>
      </c>
      <c r="J389" s="117"/>
      <c r="K389" s="117"/>
      <c r="L389" s="50" t="s">
        <v>480</v>
      </c>
      <c r="M389" s="109">
        <v>0</v>
      </c>
      <c r="N389" s="117"/>
      <c r="O389" s="117"/>
      <c r="P389" s="37" t="s">
        <v>480</v>
      </c>
    </row>
    <row r="390" spans="2:20" ht="20.100000000000001" customHeight="1">
      <c r="B390" s="186"/>
      <c r="C390" s="338"/>
      <c r="D390" s="338"/>
      <c r="E390" s="101" t="s">
        <v>219</v>
      </c>
      <c r="F390" s="102"/>
      <c r="G390" s="102"/>
      <c r="H390" s="103"/>
      <c r="I390" s="109">
        <v>15000</v>
      </c>
      <c r="J390" s="117"/>
      <c r="K390" s="117"/>
      <c r="L390" s="50" t="s">
        <v>480</v>
      </c>
      <c r="M390" s="109">
        <v>15000</v>
      </c>
      <c r="N390" s="117"/>
      <c r="O390" s="117"/>
      <c r="P390" s="37" t="s">
        <v>480</v>
      </c>
    </row>
    <row r="391" spans="2:20" ht="20.100000000000001" customHeight="1">
      <c r="B391" s="186"/>
      <c r="C391" s="338"/>
      <c r="D391" s="338"/>
      <c r="E391" s="101" t="s">
        <v>71</v>
      </c>
      <c r="F391" s="102"/>
      <c r="G391" s="102"/>
      <c r="H391" s="103"/>
      <c r="I391" s="109">
        <v>0</v>
      </c>
      <c r="J391" s="117"/>
      <c r="K391" s="117"/>
      <c r="L391" s="50" t="s">
        <v>480</v>
      </c>
      <c r="M391" s="109">
        <v>0</v>
      </c>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2592</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t="s">
        <v>2593</v>
      </c>
      <c r="J399" s="117"/>
      <c r="K399" s="102" t="s">
        <v>482</v>
      </c>
      <c r="L399" s="102"/>
      <c r="M399" s="102"/>
      <c r="N399" s="102"/>
      <c r="O399" s="102"/>
      <c r="P399" s="263"/>
    </row>
    <row r="400" spans="2:20" ht="120" customHeight="1">
      <c r="B400" s="324" t="s">
        <v>566</v>
      </c>
      <c r="C400" s="325"/>
      <c r="D400" s="325"/>
      <c r="E400" s="325"/>
      <c r="F400" s="326"/>
      <c r="G400" s="121"/>
      <c r="H400" s="268"/>
      <c r="I400" s="268"/>
      <c r="J400" s="268"/>
      <c r="K400" s="268"/>
      <c r="L400" s="268"/>
      <c r="M400" s="268"/>
      <c r="N400" s="268"/>
      <c r="O400" s="268"/>
      <c r="P400" s="269"/>
    </row>
    <row r="401" spans="2:20" ht="120" customHeight="1">
      <c r="B401" s="303" t="s">
        <v>217</v>
      </c>
      <c r="C401" s="102"/>
      <c r="D401" s="102"/>
      <c r="E401" s="102"/>
      <c r="F401" s="103"/>
      <c r="G401" s="121" t="s">
        <v>2594</v>
      </c>
      <c r="H401" s="268"/>
      <c r="I401" s="268"/>
      <c r="J401" s="268"/>
      <c r="K401" s="268"/>
      <c r="L401" s="268"/>
      <c r="M401" s="268"/>
      <c r="N401" s="268"/>
      <c r="O401" s="268"/>
      <c r="P401" s="269"/>
    </row>
    <row r="402" spans="2:20" ht="120" customHeight="1">
      <c r="B402" s="303" t="s">
        <v>216</v>
      </c>
      <c r="C402" s="102"/>
      <c r="D402" s="102"/>
      <c r="E402" s="102"/>
      <c r="F402" s="103"/>
      <c r="G402" s="121" t="s">
        <v>2595</v>
      </c>
      <c r="H402" s="268"/>
      <c r="I402" s="268"/>
      <c r="J402" s="268"/>
      <c r="K402" s="268"/>
      <c r="L402" s="268"/>
      <c r="M402" s="268"/>
      <c r="N402" s="268"/>
      <c r="O402" s="268"/>
      <c r="P402" s="269"/>
    </row>
    <row r="403" spans="2:20" ht="120" customHeight="1">
      <c r="B403" s="303" t="s">
        <v>219</v>
      </c>
      <c r="C403" s="102"/>
      <c r="D403" s="102"/>
      <c r="E403" s="102"/>
      <c r="F403" s="103"/>
      <c r="G403" s="121" t="s">
        <v>2596</v>
      </c>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c r="K417" s="309"/>
      <c r="L417" s="309"/>
      <c r="M417" s="309"/>
      <c r="N417" s="309"/>
      <c r="O417" s="310"/>
      <c r="P417" s="311"/>
    </row>
    <row r="418" spans="1:20" ht="20.100000000000001" customHeight="1">
      <c r="B418" s="303" t="s">
        <v>394</v>
      </c>
      <c r="C418" s="102"/>
      <c r="D418" s="102"/>
      <c r="E418" s="102"/>
      <c r="F418" s="102"/>
      <c r="G418" s="102"/>
      <c r="H418" s="102"/>
      <c r="I418" s="103"/>
      <c r="J418" s="218"/>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c r="K422" s="117"/>
      <c r="L422" s="117"/>
      <c r="M422" s="117"/>
      <c r="N422" s="117"/>
      <c r="O422" s="117"/>
      <c r="P422" s="37" t="s">
        <v>483</v>
      </c>
    </row>
    <row r="423" spans="1:20" ht="180" customHeight="1">
      <c r="B423" s="190" t="s">
        <v>233</v>
      </c>
      <c r="C423" s="191"/>
      <c r="D423" s="101" t="s">
        <v>236</v>
      </c>
      <c r="E423" s="102"/>
      <c r="F423" s="102"/>
      <c r="G423" s="102"/>
      <c r="H423" s="102"/>
      <c r="I423" s="103"/>
      <c r="J423" s="131"/>
      <c r="K423" s="105"/>
      <c r="L423" s="105"/>
      <c r="M423" s="105"/>
      <c r="N423" s="105"/>
      <c r="O423" s="106"/>
      <c r="P423" s="107"/>
    </row>
    <row r="424" spans="1:20" ht="180" customHeight="1">
      <c r="B424" s="190"/>
      <c r="C424" s="191"/>
      <c r="D424" s="101" t="s">
        <v>237</v>
      </c>
      <c r="E424" s="102"/>
      <c r="F424" s="102"/>
      <c r="G424" s="102"/>
      <c r="H424" s="102"/>
      <c r="I424" s="103"/>
      <c r="J424" s="131"/>
      <c r="K424" s="105"/>
      <c r="L424" s="105"/>
      <c r="M424" s="105"/>
      <c r="N424" s="105"/>
      <c r="O424" s="106"/>
      <c r="P424" s="107"/>
    </row>
    <row r="425" spans="1:20" ht="39.950000000000003" customHeight="1">
      <c r="B425" s="190" t="s">
        <v>234</v>
      </c>
      <c r="C425" s="191"/>
      <c r="D425" s="109"/>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c r="I431" s="94"/>
      <c r="J431" s="94"/>
      <c r="K431" s="94"/>
      <c r="L431" s="94"/>
      <c r="M431" s="94"/>
      <c r="N431" s="94"/>
      <c r="O431" s="94"/>
      <c r="P431" s="49" t="s">
        <v>476</v>
      </c>
    </row>
    <row r="432" spans="1:20" ht="20.100000000000001" customHeight="1">
      <c r="B432" s="301"/>
      <c r="C432" s="302"/>
      <c r="D432" s="130" t="s">
        <v>245</v>
      </c>
      <c r="E432" s="130"/>
      <c r="F432" s="130"/>
      <c r="G432" s="130"/>
      <c r="H432" s="109"/>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c r="I433" s="117"/>
      <c r="J433" s="117"/>
      <c r="K433" s="117"/>
      <c r="L433" s="117"/>
      <c r="M433" s="117"/>
      <c r="N433" s="117"/>
      <c r="O433" s="117"/>
      <c r="P433" s="37" t="s">
        <v>478</v>
      </c>
    </row>
    <row r="434" spans="2:16" ht="20.100000000000001" customHeight="1">
      <c r="B434" s="186"/>
      <c r="C434" s="130"/>
      <c r="D434" s="130" t="s">
        <v>247</v>
      </c>
      <c r="E434" s="130"/>
      <c r="F434" s="130"/>
      <c r="G434" s="130"/>
      <c r="H434" s="109"/>
      <c r="I434" s="117"/>
      <c r="J434" s="117"/>
      <c r="K434" s="117"/>
      <c r="L434" s="117"/>
      <c r="M434" s="117"/>
      <c r="N434" s="117"/>
      <c r="O434" s="117"/>
      <c r="P434" s="37" t="s">
        <v>478</v>
      </c>
    </row>
    <row r="435" spans="2:16" ht="20.100000000000001" customHeight="1">
      <c r="B435" s="186"/>
      <c r="C435" s="130"/>
      <c r="D435" s="130" t="s">
        <v>248</v>
      </c>
      <c r="E435" s="130"/>
      <c r="F435" s="130"/>
      <c r="G435" s="130"/>
      <c r="H435" s="109"/>
      <c r="I435" s="117"/>
      <c r="J435" s="117"/>
      <c r="K435" s="117"/>
      <c r="L435" s="117"/>
      <c r="M435" s="117"/>
      <c r="N435" s="117"/>
      <c r="O435" s="117"/>
      <c r="P435" s="37" t="s">
        <v>478</v>
      </c>
    </row>
    <row r="436" spans="2:16" ht="20.100000000000001" customHeight="1">
      <c r="B436" s="186"/>
      <c r="C436" s="130"/>
      <c r="D436" s="130" t="s">
        <v>249</v>
      </c>
      <c r="E436" s="130"/>
      <c r="F436" s="130"/>
      <c r="G436" s="130"/>
      <c r="H436" s="109"/>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c r="I437" s="117"/>
      <c r="J437" s="117"/>
      <c r="K437" s="117"/>
      <c r="L437" s="117"/>
      <c r="M437" s="117"/>
      <c r="N437" s="117"/>
      <c r="O437" s="117"/>
      <c r="P437" s="37" t="s">
        <v>478</v>
      </c>
    </row>
    <row r="438" spans="2:16" ht="20.100000000000001" customHeight="1">
      <c r="B438" s="287"/>
      <c r="C438" s="288"/>
      <c r="D438" s="130" t="s">
        <v>251</v>
      </c>
      <c r="E438" s="130"/>
      <c r="F438" s="130"/>
      <c r="G438" s="130"/>
      <c r="H438" s="109"/>
      <c r="I438" s="117"/>
      <c r="J438" s="117"/>
      <c r="K438" s="117"/>
      <c r="L438" s="117"/>
      <c r="M438" s="117"/>
      <c r="N438" s="117"/>
      <c r="O438" s="117"/>
      <c r="P438" s="37" t="s">
        <v>478</v>
      </c>
    </row>
    <row r="439" spans="2:16" ht="20.100000000000001" customHeight="1">
      <c r="B439" s="287"/>
      <c r="C439" s="288"/>
      <c r="D439" s="130" t="s">
        <v>252</v>
      </c>
      <c r="E439" s="130"/>
      <c r="F439" s="130"/>
      <c r="G439" s="130"/>
      <c r="H439" s="109"/>
      <c r="I439" s="117"/>
      <c r="J439" s="117"/>
      <c r="K439" s="117"/>
      <c r="L439" s="117"/>
      <c r="M439" s="117"/>
      <c r="N439" s="117"/>
      <c r="O439" s="117"/>
      <c r="P439" s="37" t="s">
        <v>478</v>
      </c>
    </row>
    <row r="440" spans="2:16" ht="20.100000000000001" customHeight="1">
      <c r="B440" s="287"/>
      <c r="C440" s="288"/>
      <c r="D440" s="130" t="s">
        <v>253</v>
      </c>
      <c r="E440" s="130"/>
      <c r="F440" s="130"/>
      <c r="G440" s="130"/>
      <c r="H440" s="109"/>
      <c r="I440" s="117"/>
      <c r="J440" s="117"/>
      <c r="K440" s="117"/>
      <c r="L440" s="117"/>
      <c r="M440" s="117"/>
      <c r="N440" s="117"/>
      <c r="O440" s="117"/>
      <c r="P440" s="37" t="s">
        <v>478</v>
      </c>
    </row>
    <row r="441" spans="2:16" ht="20.100000000000001" customHeight="1">
      <c r="B441" s="287"/>
      <c r="C441" s="288"/>
      <c r="D441" s="130" t="s">
        <v>254</v>
      </c>
      <c r="E441" s="130"/>
      <c r="F441" s="130"/>
      <c r="G441" s="130"/>
      <c r="H441" s="109"/>
      <c r="I441" s="117"/>
      <c r="J441" s="117"/>
      <c r="K441" s="117"/>
      <c r="L441" s="117"/>
      <c r="M441" s="117"/>
      <c r="N441" s="117"/>
      <c r="O441" s="117"/>
      <c r="P441" s="37" t="s">
        <v>478</v>
      </c>
    </row>
    <row r="442" spans="2:16" ht="20.100000000000001" customHeight="1">
      <c r="B442" s="287"/>
      <c r="C442" s="288"/>
      <c r="D442" s="130" t="s">
        <v>255</v>
      </c>
      <c r="E442" s="130"/>
      <c r="F442" s="130"/>
      <c r="G442" s="130"/>
      <c r="H442" s="109"/>
      <c r="I442" s="117"/>
      <c r="J442" s="117"/>
      <c r="K442" s="117"/>
      <c r="L442" s="117"/>
      <c r="M442" s="117"/>
      <c r="N442" s="117"/>
      <c r="O442" s="117"/>
      <c r="P442" s="37" t="s">
        <v>478</v>
      </c>
    </row>
    <row r="443" spans="2:16" ht="20.100000000000001" customHeight="1">
      <c r="B443" s="287"/>
      <c r="C443" s="288"/>
      <c r="D443" s="130" t="s">
        <v>256</v>
      </c>
      <c r="E443" s="130"/>
      <c r="F443" s="130"/>
      <c r="G443" s="130"/>
      <c r="H443" s="109"/>
      <c r="I443" s="117"/>
      <c r="J443" s="117"/>
      <c r="K443" s="117"/>
      <c r="L443" s="117"/>
      <c r="M443" s="117"/>
      <c r="N443" s="117"/>
      <c r="O443" s="117"/>
      <c r="P443" s="37" t="s">
        <v>478</v>
      </c>
    </row>
    <row r="444" spans="2:16" ht="20.100000000000001" customHeight="1">
      <c r="B444" s="289"/>
      <c r="C444" s="290"/>
      <c r="D444" s="130" t="s">
        <v>257</v>
      </c>
      <c r="E444" s="130"/>
      <c r="F444" s="130"/>
      <c r="G444" s="130"/>
      <c r="H444" s="109"/>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c r="I445" s="117"/>
      <c r="J445" s="117"/>
      <c r="K445" s="117"/>
      <c r="L445" s="117"/>
      <c r="M445" s="117"/>
      <c r="N445" s="117"/>
      <c r="O445" s="117"/>
      <c r="P445" s="37" t="s">
        <v>478</v>
      </c>
    </row>
    <row r="446" spans="2:16" ht="20.100000000000001" customHeight="1">
      <c r="B446" s="186"/>
      <c r="C446" s="130"/>
      <c r="D446" s="130" t="s">
        <v>259</v>
      </c>
      <c r="E446" s="130"/>
      <c r="F446" s="130"/>
      <c r="G446" s="130"/>
      <c r="H446" s="109"/>
      <c r="I446" s="117"/>
      <c r="J446" s="117"/>
      <c r="K446" s="117"/>
      <c r="L446" s="117"/>
      <c r="M446" s="117"/>
      <c r="N446" s="117"/>
      <c r="O446" s="117"/>
      <c r="P446" s="37" t="s">
        <v>478</v>
      </c>
    </row>
    <row r="447" spans="2:16" ht="20.100000000000001" customHeight="1">
      <c r="B447" s="186"/>
      <c r="C447" s="130"/>
      <c r="D447" s="130" t="s">
        <v>260</v>
      </c>
      <c r="E447" s="130"/>
      <c r="F447" s="130"/>
      <c r="G447" s="130"/>
      <c r="H447" s="109"/>
      <c r="I447" s="117"/>
      <c r="J447" s="117"/>
      <c r="K447" s="117"/>
      <c r="L447" s="117"/>
      <c r="M447" s="117"/>
      <c r="N447" s="117"/>
      <c r="O447" s="117"/>
      <c r="P447" s="37" t="s">
        <v>478</v>
      </c>
    </row>
    <row r="448" spans="2:16" ht="20.100000000000001" customHeight="1">
      <c r="B448" s="186"/>
      <c r="C448" s="130"/>
      <c r="D448" s="130" t="s">
        <v>261</v>
      </c>
      <c r="E448" s="130"/>
      <c r="F448" s="130"/>
      <c r="G448" s="130"/>
      <c r="H448" s="109"/>
      <c r="I448" s="117"/>
      <c r="J448" s="117"/>
      <c r="K448" s="117"/>
      <c r="L448" s="117"/>
      <c r="M448" s="117"/>
      <c r="N448" s="117"/>
      <c r="O448" s="117"/>
      <c r="P448" s="37" t="s">
        <v>478</v>
      </c>
    </row>
    <row r="449" spans="2:20" ht="20.100000000000001" customHeight="1">
      <c r="B449" s="186"/>
      <c r="C449" s="130"/>
      <c r="D449" s="130" t="s">
        <v>262</v>
      </c>
      <c r="E449" s="130"/>
      <c r="F449" s="130"/>
      <c r="G449" s="130"/>
      <c r="H449" s="109"/>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c r="I453" s="94"/>
      <c r="J453" s="94"/>
      <c r="K453" s="94"/>
      <c r="L453" s="94"/>
      <c r="M453" s="94"/>
      <c r="N453" s="94"/>
      <c r="O453" s="94"/>
      <c r="P453" s="49" t="s">
        <v>484</v>
      </c>
    </row>
    <row r="454" spans="2:20" ht="20.100000000000001" customHeight="1">
      <c r="B454" s="186" t="s">
        <v>266</v>
      </c>
      <c r="C454" s="130"/>
      <c r="D454" s="130"/>
      <c r="E454" s="130"/>
      <c r="F454" s="130"/>
      <c r="G454" s="130"/>
      <c r="H454" s="109"/>
      <c r="I454" s="117"/>
      <c r="J454" s="117"/>
      <c r="K454" s="117"/>
      <c r="L454" s="117"/>
      <c r="M454" s="117"/>
      <c r="N454" s="117"/>
      <c r="O454" s="117"/>
      <c r="P454" s="37" t="s">
        <v>476</v>
      </c>
    </row>
    <row r="455" spans="2:20" ht="20.100000000000001" customHeight="1">
      <c r="B455" s="186" t="s">
        <v>267</v>
      </c>
      <c r="C455" s="130"/>
      <c r="D455" s="130"/>
      <c r="E455" s="130"/>
      <c r="F455" s="130"/>
      <c r="G455" s="130"/>
      <c r="H455" s="109"/>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c r="I460" s="94"/>
      <c r="J460" s="94"/>
      <c r="K460" s="94"/>
      <c r="L460" s="94"/>
      <c r="M460" s="94"/>
      <c r="N460" s="94"/>
      <c r="O460" s="94"/>
      <c r="P460" s="49" t="s">
        <v>478</v>
      </c>
    </row>
    <row r="461" spans="2:20" ht="20.100000000000001" customHeight="1">
      <c r="B461" s="283"/>
      <c r="C461" s="284"/>
      <c r="D461" s="284"/>
      <c r="E461" s="130" t="s">
        <v>276</v>
      </c>
      <c r="F461" s="130"/>
      <c r="G461" s="130"/>
      <c r="H461" s="109"/>
      <c r="I461" s="117"/>
      <c r="J461" s="117"/>
      <c r="K461" s="117"/>
      <c r="L461" s="117"/>
      <c r="M461" s="117"/>
      <c r="N461" s="117"/>
      <c r="O461" s="117"/>
      <c r="P461" s="37" t="s">
        <v>478</v>
      </c>
    </row>
    <row r="462" spans="2:20" ht="20.100000000000001" customHeight="1">
      <c r="B462" s="283"/>
      <c r="C462" s="284"/>
      <c r="D462" s="284"/>
      <c r="E462" s="130" t="s">
        <v>277</v>
      </c>
      <c r="F462" s="130"/>
      <c r="G462" s="130"/>
      <c r="H462" s="109"/>
      <c r="I462" s="117"/>
      <c r="J462" s="117"/>
      <c r="K462" s="117"/>
      <c r="L462" s="117"/>
      <c r="M462" s="117"/>
      <c r="N462" s="117"/>
      <c r="O462" s="117"/>
      <c r="P462" s="37" t="s">
        <v>478</v>
      </c>
    </row>
    <row r="463" spans="2:20" ht="20.100000000000001" customHeight="1">
      <c r="B463" s="283"/>
      <c r="C463" s="284"/>
      <c r="D463" s="284"/>
      <c r="E463" s="130" t="s">
        <v>414</v>
      </c>
      <c r="F463" s="130"/>
      <c r="G463" s="130"/>
      <c r="H463" s="109"/>
      <c r="I463" s="117"/>
      <c r="J463" s="117"/>
      <c r="K463" s="117"/>
      <c r="L463" s="117"/>
      <c r="M463" s="117"/>
      <c r="N463" s="117"/>
      <c r="O463" s="117"/>
      <c r="P463" s="37" t="s">
        <v>478</v>
      </c>
    </row>
    <row r="464" spans="2:20" ht="20.100000000000001" customHeight="1">
      <c r="B464" s="283"/>
      <c r="C464" s="284"/>
      <c r="D464" s="284"/>
      <c r="E464" s="130" t="s">
        <v>71</v>
      </c>
      <c r="F464" s="130"/>
      <c r="G464" s="130"/>
      <c r="H464" s="109"/>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50000000000003" customHeight="1">
      <c r="B475" s="279"/>
      <c r="C475" s="101" t="s">
        <v>279</v>
      </c>
      <c r="D475" s="102"/>
      <c r="E475" s="102"/>
      <c r="F475" s="102"/>
      <c r="G475" s="103"/>
      <c r="H475" s="121" t="s">
        <v>2597</v>
      </c>
      <c r="I475" s="268"/>
      <c r="J475" s="268"/>
      <c r="K475" s="268"/>
      <c r="L475" s="268"/>
      <c r="M475" s="268"/>
      <c r="N475" s="268"/>
      <c r="O475" s="268"/>
      <c r="P475" s="269"/>
    </row>
    <row r="476" spans="1:20" ht="20.100000000000001" customHeight="1">
      <c r="B476" s="280"/>
      <c r="C476" s="101" t="s">
        <v>14</v>
      </c>
      <c r="D476" s="102"/>
      <c r="E476" s="102"/>
      <c r="F476" s="102"/>
      <c r="G476" s="103"/>
      <c r="H476" s="217" t="s">
        <v>2535</v>
      </c>
      <c r="I476" s="132"/>
      <c r="J476" s="35" t="s">
        <v>468</v>
      </c>
      <c r="K476" s="132" t="s">
        <v>2549</v>
      </c>
      <c r="L476" s="132"/>
      <c r="M476" s="35" t="s">
        <v>468</v>
      </c>
      <c r="N476" s="132" t="s">
        <v>2550</v>
      </c>
      <c r="O476" s="132"/>
      <c r="P476" s="133"/>
    </row>
    <row r="477" spans="1:20" ht="20.100000000000001" customHeight="1">
      <c r="B477" s="280"/>
      <c r="C477" s="153" t="s">
        <v>280</v>
      </c>
      <c r="D477" s="143"/>
      <c r="E477" s="144"/>
      <c r="F477" s="137" t="s">
        <v>281</v>
      </c>
      <c r="G477" s="138"/>
      <c r="H477" s="23">
        <v>9</v>
      </c>
      <c r="I477" s="35" t="s">
        <v>485</v>
      </c>
      <c r="J477" s="24">
        <v>0</v>
      </c>
      <c r="K477" s="35" t="s">
        <v>486</v>
      </c>
      <c r="L477" s="56" t="s">
        <v>434</v>
      </c>
      <c r="M477" s="24">
        <v>17</v>
      </c>
      <c r="N477" s="35" t="s">
        <v>485</v>
      </c>
      <c r="O477" s="24">
        <v>0</v>
      </c>
      <c r="P477" s="37" t="s">
        <v>486</v>
      </c>
    </row>
    <row r="478" spans="1:20" ht="20.100000000000001" customHeight="1">
      <c r="B478" s="280"/>
      <c r="C478" s="153"/>
      <c r="D478" s="143"/>
      <c r="E478" s="144"/>
      <c r="F478" s="137" t="s">
        <v>282</v>
      </c>
      <c r="G478" s="138"/>
      <c r="H478" s="23">
        <v>9</v>
      </c>
      <c r="I478" s="35" t="s">
        <v>485</v>
      </c>
      <c r="J478" s="24">
        <v>0</v>
      </c>
      <c r="K478" s="35" t="s">
        <v>486</v>
      </c>
      <c r="L478" s="56" t="s">
        <v>434</v>
      </c>
      <c r="M478" s="24">
        <v>17</v>
      </c>
      <c r="N478" s="35" t="s">
        <v>485</v>
      </c>
      <c r="O478" s="24">
        <v>0</v>
      </c>
      <c r="P478" s="37" t="s">
        <v>486</v>
      </c>
    </row>
    <row r="479" spans="1:20" ht="20.100000000000001" customHeight="1">
      <c r="B479" s="280"/>
      <c r="C479" s="153"/>
      <c r="D479" s="143"/>
      <c r="E479" s="144"/>
      <c r="F479" s="137" t="s">
        <v>283</v>
      </c>
      <c r="G479" s="138"/>
      <c r="H479" s="23">
        <v>9</v>
      </c>
      <c r="I479" s="35" t="s">
        <v>485</v>
      </c>
      <c r="J479" s="24">
        <v>0</v>
      </c>
      <c r="K479" s="35" t="s">
        <v>486</v>
      </c>
      <c r="L479" s="56" t="s">
        <v>434</v>
      </c>
      <c r="M479" s="24">
        <v>17</v>
      </c>
      <c r="N479" s="35" t="s">
        <v>485</v>
      </c>
      <c r="O479" s="24">
        <v>0</v>
      </c>
      <c r="P479" s="37" t="s">
        <v>486</v>
      </c>
    </row>
    <row r="480" spans="1:20" ht="39.950000000000003" customHeight="1">
      <c r="B480" s="280"/>
      <c r="C480" s="101" t="s">
        <v>284</v>
      </c>
      <c r="D480" s="102"/>
      <c r="E480" s="102"/>
      <c r="F480" s="102"/>
      <c r="G480" s="103"/>
      <c r="H480" s="121"/>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50000000000003" customHeight="1">
      <c r="B482" s="273"/>
      <c r="C482" s="101" t="s">
        <v>279</v>
      </c>
      <c r="D482" s="102"/>
      <c r="E482" s="102"/>
      <c r="F482" s="102"/>
      <c r="G482" s="103"/>
      <c r="H482" s="121" t="s">
        <v>2598</v>
      </c>
      <c r="I482" s="268"/>
      <c r="J482" s="268"/>
      <c r="K482" s="268"/>
      <c r="L482" s="268"/>
      <c r="M482" s="268"/>
      <c r="N482" s="268"/>
      <c r="O482" s="268"/>
      <c r="P482" s="269"/>
    </row>
    <row r="483" spans="2:16" ht="20.100000000000001" customHeight="1">
      <c r="B483" s="273"/>
      <c r="C483" s="101" t="s">
        <v>14</v>
      </c>
      <c r="D483" s="102"/>
      <c r="E483" s="102"/>
      <c r="F483" s="102"/>
      <c r="G483" s="103"/>
      <c r="H483" s="217" t="s">
        <v>2535</v>
      </c>
      <c r="I483" s="132"/>
      <c r="J483" s="35" t="s">
        <v>468</v>
      </c>
      <c r="K483" s="132" t="s">
        <v>2599</v>
      </c>
      <c r="L483" s="132"/>
      <c r="M483" s="35" t="s">
        <v>468</v>
      </c>
      <c r="N483" s="132" t="s">
        <v>2600</v>
      </c>
      <c r="O483" s="132"/>
      <c r="P483" s="133"/>
    </row>
    <row r="484" spans="2:16" ht="20.100000000000001" customHeight="1">
      <c r="B484" s="273"/>
      <c r="C484" s="134" t="s">
        <v>280</v>
      </c>
      <c r="D484" s="112"/>
      <c r="E484" s="113"/>
      <c r="F484" s="137" t="s">
        <v>281</v>
      </c>
      <c r="G484" s="138"/>
      <c r="H484" s="23">
        <v>8</v>
      </c>
      <c r="I484" s="35" t="s">
        <v>485</v>
      </c>
      <c r="J484" s="24">
        <v>45</v>
      </c>
      <c r="K484" s="35" t="s">
        <v>486</v>
      </c>
      <c r="L484" s="56" t="s">
        <v>434</v>
      </c>
      <c r="M484" s="24">
        <v>17</v>
      </c>
      <c r="N484" s="35" t="s">
        <v>485</v>
      </c>
      <c r="O484" s="24">
        <v>15</v>
      </c>
      <c r="P484" s="37" t="s">
        <v>486</v>
      </c>
    </row>
    <row r="485" spans="2:16" ht="20.100000000000001"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00000000000001"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39.950000000000003" customHeight="1">
      <c r="B487" s="273"/>
      <c r="C487" s="96" t="s">
        <v>284</v>
      </c>
      <c r="D487" s="97"/>
      <c r="E487" s="97"/>
      <c r="F487" s="97"/>
      <c r="G487" s="267"/>
      <c r="H487" s="121"/>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50000000000003" customHeight="1">
      <c r="B489" s="273"/>
      <c r="C489" s="101" t="s">
        <v>279</v>
      </c>
      <c r="D489" s="102"/>
      <c r="E489" s="102"/>
      <c r="F489" s="102"/>
      <c r="G489" s="103"/>
      <c r="H489" s="121" t="s">
        <v>2601</v>
      </c>
      <c r="I489" s="268"/>
      <c r="J489" s="268"/>
      <c r="K489" s="268"/>
      <c r="L489" s="268"/>
      <c r="M489" s="268"/>
      <c r="N489" s="268"/>
      <c r="O489" s="268"/>
      <c r="P489" s="269"/>
    </row>
    <row r="490" spans="2:16" ht="20.100000000000001" customHeight="1">
      <c r="B490" s="273"/>
      <c r="C490" s="101" t="s">
        <v>14</v>
      </c>
      <c r="D490" s="102"/>
      <c r="E490" s="102"/>
      <c r="F490" s="102"/>
      <c r="G490" s="103"/>
      <c r="H490" s="217" t="s">
        <v>2535</v>
      </c>
      <c r="I490" s="132"/>
      <c r="J490" s="35" t="s">
        <v>468</v>
      </c>
      <c r="K490" s="132" t="s">
        <v>2602</v>
      </c>
      <c r="L490" s="132"/>
      <c r="M490" s="35" t="s">
        <v>468</v>
      </c>
      <c r="N490" s="132" t="s">
        <v>2603</v>
      </c>
      <c r="O490" s="132"/>
      <c r="P490" s="133"/>
    </row>
    <row r="491" spans="2:16" ht="20.100000000000001" customHeight="1">
      <c r="B491" s="273"/>
      <c r="C491" s="134" t="s">
        <v>280</v>
      </c>
      <c r="D491" s="112"/>
      <c r="E491" s="113"/>
      <c r="F491" s="137" t="s">
        <v>281</v>
      </c>
      <c r="G491" s="138"/>
      <c r="H491" s="23">
        <v>9</v>
      </c>
      <c r="I491" s="35" t="s">
        <v>485</v>
      </c>
      <c r="J491" s="24">
        <v>0</v>
      </c>
      <c r="K491" s="35" t="s">
        <v>486</v>
      </c>
      <c r="L491" s="56" t="s">
        <v>434</v>
      </c>
      <c r="M491" s="24">
        <v>17</v>
      </c>
      <c r="N491" s="35" t="s">
        <v>485</v>
      </c>
      <c r="O491" s="24">
        <v>0</v>
      </c>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50000000000003" customHeight="1">
      <c r="B494" s="273"/>
      <c r="C494" s="96" t="s">
        <v>284</v>
      </c>
      <c r="D494" s="97"/>
      <c r="E494" s="97"/>
      <c r="F494" s="97"/>
      <c r="G494" s="267"/>
      <c r="H494" s="121" t="s">
        <v>2604</v>
      </c>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50000000000003" customHeight="1">
      <c r="B496" s="273"/>
      <c r="C496" s="101" t="s">
        <v>279</v>
      </c>
      <c r="D496" s="102"/>
      <c r="E496" s="102"/>
      <c r="F496" s="102"/>
      <c r="G496" s="103"/>
      <c r="H496" s="121"/>
      <c r="I496" s="268"/>
      <c r="J496" s="268"/>
      <c r="K496" s="268"/>
      <c r="L496" s="268"/>
      <c r="M496" s="268"/>
      <c r="N496" s="268"/>
      <c r="O496" s="268"/>
      <c r="P496" s="269"/>
    </row>
    <row r="497" spans="2:20" ht="20.100000000000001" customHeight="1">
      <c r="B497" s="273"/>
      <c r="C497" s="101" t="s">
        <v>14</v>
      </c>
      <c r="D497" s="102"/>
      <c r="E497" s="102"/>
      <c r="F497" s="102"/>
      <c r="G497" s="103"/>
      <c r="H497" s="217"/>
      <c r="I497" s="132"/>
      <c r="J497" s="35" t="s">
        <v>468</v>
      </c>
      <c r="K497" s="132"/>
      <c r="L497" s="132"/>
      <c r="M497" s="35" t="s">
        <v>468</v>
      </c>
      <c r="N497" s="132"/>
      <c r="O497" s="132"/>
      <c r="P497" s="133"/>
    </row>
    <row r="498" spans="2:20" ht="20.100000000000001" customHeight="1">
      <c r="B498" s="273"/>
      <c r="C498" s="134" t="s">
        <v>280</v>
      </c>
      <c r="D498" s="112"/>
      <c r="E498" s="113"/>
      <c r="F498" s="137" t="s">
        <v>281</v>
      </c>
      <c r="G498" s="138"/>
      <c r="H498" s="23"/>
      <c r="I498" s="35" t="s">
        <v>485</v>
      </c>
      <c r="J498" s="24"/>
      <c r="K498" s="35" t="s">
        <v>486</v>
      </c>
      <c r="L498" s="56" t="s">
        <v>434</v>
      </c>
      <c r="M498" s="24"/>
      <c r="N498" s="35" t="s">
        <v>485</v>
      </c>
      <c r="O498" s="24"/>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50000000000003" customHeight="1">
      <c r="B501" s="273"/>
      <c r="C501" s="96" t="s">
        <v>284</v>
      </c>
      <c r="D501" s="97"/>
      <c r="E501" s="97"/>
      <c r="F501" s="97"/>
      <c r="G501" s="267"/>
      <c r="H501" s="121"/>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50000000000003" customHeight="1">
      <c r="B503" s="273"/>
      <c r="C503" s="101" t="s">
        <v>279</v>
      </c>
      <c r="D503" s="102"/>
      <c r="E503" s="102"/>
      <c r="F503" s="102"/>
      <c r="G503" s="103"/>
      <c r="H503" s="121"/>
      <c r="I503" s="268"/>
      <c r="J503" s="268"/>
      <c r="K503" s="268"/>
      <c r="L503" s="268"/>
      <c r="M503" s="268"/>
      <c r="N503" s="268"/>
      <c r="O503" s="268"/>
      <c r="P503" s="269"/>
    </row>
    <row r="504" spans="2:20" ht="20.100000000000001" customHeight="1">
      <c r="B504" s="273"/>
      <c r="C504" s="101" t="s">
        <v>14</v>
      </c>
      <c r="D504" s="102"/>
      <c r="E504" s="102"/>
      <c r="F504" s="102"/>
      <c r="G504" s="103"/>
      <c r="H504" s="217"/>
      <c r="I504" s="132"/>
      <c r="J504" s="35" t="s">
        <v>468</v>
      </c>
      <c r="K504" s="132"/>
      <c r="L504" s="132"/>
      <c r="M504" s="35" t="s">
        <v>468</v>
      </c>
      <c r="N504" s="132"/>
      <c r="O504" s="132"/>
      <c r="P504" s="133"/>
    </row>
    <row r="505" spans="2:20" ht="20.100000000000001"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50000000000003" customHeight="1" thickBot="1">
      <c r="B508" s="274"/>
      <c r="C508" s="124" t="s">
        <v>284</v>
      </c>
      <c r="D508" s="125"/>
      <c r="E508" s="125"/>
      <c r="F508" s="125"/>
      <c r="G508" s="126"/>
      <c r="H508" s="242"/>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2559</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2605</v>
      </c>
      <c r="M513" s="105"/>
      <c r="N513" s="105"/>
      <c r="O513" s="106"/>
      <c r="P513" s="107"/>
    </row>
    <row r="514" spans="2:20" ht="20.100000000000001" customHeight="1">
      <c r="B514" s="111" t="s">
        <v>287</v>
      </c>
      <c r="C514" s="112"/>
      <c r="D514" s="112"/>
      <c r="E514" s="112"/>
      <c r="F514" s="112"/>
      <c r="G514" s="113"/>
      <c r="H514" s="109" t="s">
        <v>2559</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2606</v>
      </c>
      <c r="M516" s="105"/>
      <c r="N516" s="105"/>
      <c r="O516" s="106"/>
      <c r="P516" s="107"/>
    </row>
    <row r="517" spans="2:20" ht="20.100000000000001" customHeight="1" thickBot="1">
      <c r="B517" s="238" t="s">
        <v>288</v>
      </c>
      <c r="C517" s="239"/>
      <c r="D517" s="239"/>
      <c r="E517" s="239"/>
      <c r="F517" s="239"/>
      <c r="G517" s="239"/>
      <c r="H517" s="128" t="s">
        <v>2559</v>
      </c>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2559</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39.950000000000003" customHeight="1">
      <c r="B522" s="87"/>
      <c r="C522" s="88"/>
      <c r="D522" s="88"/>
      <c r="E522" s="89"/>
      <c r="F522" s="99"/>
      <c r="G522" s="101" t="s">
        <v>2501</v>
      </c>
      <c r="H522" s="102"/>
      <c r="I522" s="103"/>
      <c r="J522" s="104" t="s">
        <v>2607</v>
      </c>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t="s">
        <v>2559</v>
      </c>
      <c r="K523" s="108"/>
      <c r="L523" s="108"/>
      <c r="M523" s="108"/>
      <c r="N523" s="108"/>
      <c r="O523" s="109"/>
      <c r="P523" s="110"/>
      <c r="S523" s="15" t="str">
        <f>IF($F$520=MST!$I$6,IF(J523="","未記入",""),"")</f>
        <v/>
      </c>
    </row>
    <row r="524" spans="2:20" ht="20.100000000000001" customHeight="1">
      <c r="B524" s="111" t="s">
        <v>2503</v>
      </c>
      <c r="C524" s="112"/>
      <c r="D524" s="112"/>
      <c r="E524" s="113"/>
      <c r="F524" s="109" t="s">
        <v>2558</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39.950000000000003"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50000000000003"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2608</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2608</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2609</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2609</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2609</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2559</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v>1</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2559</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2559</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2559</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2559</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2559</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2559</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2559</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2559</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t="s">
        <v>2559</v>
      </c>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2559</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2559</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2559</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2559</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2559</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2559</v>
      </c>
      <c r="M561" s="117"/>
      <c r="N561" s="117"/>
      <c r="O561" s="117"/>
      <c r="P561" s="118"/>
      <c r="Q561" s="2"/>
      <c r="R561" s="2"/>
      <c r="S561" s="15" t="str">
        <f t="shared" si="4"/>
        <v/>
      </c>
      <c r="T561" s="69"/>
      <c r="U561" s="2"/>
      <c r="V561" s="2"/>
    </row>
    <row r="562" spans="1:22" ht="20.100000000000001" customHeight="1">
      <c r="B562" s="190" t="s">
        <v>296</v>
      </c>
      <c r="C562" s="130"/>
      <c r="D562" s="130"/>
      <c r="E562" s="130"/>
      <c r="F562" s="109"/>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t="s">
        <v>2559</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2558</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t="s">
        <v>2610</v>
      </c>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t="s">
        <v>2611</v>
      </c>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t="s">
        <v>2612</v>
      </c>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orientation="portrait" horizontalDpi="1200" verticalDpi="1200"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7" t="s">
        <v>404</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493</v>
      </c>
      <c r="I2" s="529"/>
      <c r="J2" s="533" t="s">
        <v>463</v>
      </c>
      <c r="K2" s="533"/>
      <c r="L2" s="533"/>
      <c r="M2" s="533" t="s">
        <v>25</v>
      </c>
      <c r="N2" s="533"/>
      <c r="O2" s="533"/>
      <c r="P2" s="533"/>
      <c r="Q2" s="533"/>
      <c r="R2" s="57" t="s">
        <v>489</v>
      </c>
      <c r="S2" s="58" t="s">
        <v>490</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c r="I4" s="495"/>
      <c r="J4" s="496"/>
      <c r="K4" s="497"/>
      <c r="L4" s="497"/>
      <c r="M4" s="496"/>
      <c r="N4" s="497"/>
      <c r="O4" s="497"/>
      <c r="P4" s="497"/>
      <c r="Q4" s="497"/>
      <c r="R4" s="65"/>
      <c r="S4" s="25"/>
      <c r="T4" s="12"/>
    </row>
    <row r="5" spans="1:23" ht="50.1" customHeight="1">
      <c r="B5" s="525"/>
      <c r="C5" s="504" t="s">
        <v>308</v>
      </c>
      <c r="D5" s="504"/>
      <c r="E5" s="504"/>
      <c r="F5" s="504"/>
      <c r="G5" s="504"/>
      <c r="H5" s="494"/>
      <c r="I5" s="495"/>
      <c r="J5" s="496"/>
      <c r="K5" s="497"/>
      <c r="L5" s="497"/>
      <c r="M5" s="496"/>
      <c r="N5" s="497"/>
      <c r="O5" s="497"/>
      <c r="P5" s="497"/>
      <c r="Q5" s="497"/>
      <c r="R5" s="65"/>
      <c r="S5" s="25"/>
    </row>
    <row r="6" spans="1:23" ht="50.1" customHeight="1">
      <c r="B6" s="525"/>
      <c r="C6" s="504" t="s">
        <v>309</v>
      </c>
      <c r="D6" s="504"/>
      <c r="E6" s="504"/>
      <c r="F6" s="504"/>
      <c r="G6" s="504"/>
      <c r="H6" s="494"/>
      <c r="I6" s="495"/>
      <c r="J6" s="496"/>
      <c r="K6" s="497"/>
      <c r="L6" s="497"/>
      <c r="M6" s="496"/>
      <c r="N6" s="497"/>
      <c r="O6" s="497"/>
      <c r="P6" s="497"/>
      <c r="Q6" s="497"/>
      <c r="R6" s="65"/>
      <c r="S6" s="25"/>
    </row>
    <row r="7" spans="1:23" ht="50.1" customHeight="1">
      <c r="B7" s="525"/>
      <c r="C7" s="504" t="s">
        <v>310</v>
      </c>
      <c r="D7" s="504"/>
      <c r="E7" s="504"/>
      <c r="F7" s="504"/>
      <c r="G7" s="504"/>
      <c r="H7" s="494"/>
      <c r="I7" s="495"/>
      <c r="J7" s="496"/>
      <c r="K7" s="497"/>
      <c r="L7" s="497"/>
      <c r="M7" s="496"/>
      <c r="N7" s="497"/>
      <c r="O7" s="497"/>
      <c r="P7" s="497"/>
      <c r="Q7" s="497"/>
      <c r="R7" s="65"/>
      <c r="S7" s="25"/>
    </row>
    <row r="8" spans="1:23" ht="50.1" customHeight="1">
      <c r="B8" s="525"/>
      <c r="C8" s="504" t="s">
        <v>311</v>
      </c>
      <c r="D8" s="504"/>
      <c r="E8" s="504"/>
      <c r="F8" s="504"/>
      <c r="G8" s="504"/>
      <c r="H8" s="494"/>
      <c r="I8" s="495"/>
      <c r="J8" s="496"/>
      <c r="K8" s="497"/>
      <c r="L8" s="497"/>
      <c r="M8" s="496"/>
      <c r="N8" s="497"/>
      <c r="O8" s="497"/>
      <c r="P8" s="497"/>
      <c r="Q8" s="497"/>
      <c r="R8" s="65"/>
      <c r="S8" s="25"/>
    </row>
    <row r="9" spans="1:23" ht="50.1" customHeight="1">
      <c r="B9" s="525"/>
      <c r="C9" s="504" t="s">
        <v>312</v>
      </c>
      <c r="D9" s="504"/>
      <c r="E9" s="504"/>
      <c r="F9" s="504"/>
      <c r="G9" s="504"/>
      <c r="H9" s="494"/>
      <c r="I9" s="495"/>
      <c r="J9" s="496"/>
      <c r="K9" s="497"/>
      <c r="L9" s="497"/>
      <c r="M9" s="496"/>
      <c r="N9" s="497"/>
      <c r="O9" s="497"/>
      <c r="P9" s="497"/>
      <c r="Q9" s="497"/>
      <c r="R9" s="65"/>
      <c r="S9" s="25"/>
    </row>
    <row r="10" spans="1:23" ht="50.1" customHeight="1">
      <c r="B10" s="525"/>
      <c r="C10" s="504" t="s">
        <v>313</v>
      </c>
      <c r="D10" s="504"/>
      <c r="E10" s="504"/>
      <c r="F10" s="504"/>
      <c r="G10" s="504"/>
      <c r="H10" s="494"/>
      <c r="I10" s="495"/>
      <c r="J10" s="496"/>
      <c r="K10" s="497"/>
      <c r="L10" s="497"/>
      <c r="M10" s="496"/>
      <c r="N10" s="497"/>
      <c r="O10" s="497"/>
      <c r="P10" s="497"/>
      <c r="Q10" s="497"/>
      <c r="R10" s="65"/>
      <c r="S10" s="25"/>
    </row>
    <row r="11" spans="1:23" ht="50.1" customHeight="1">
      <c r="B11" s="525"/>
      <c r="C11" s="504" t="s">
        <v>314</v>
      </c>
      <c r="D11" s="504"/>
      <c r="E11" s="504"/>
      <c r="F11" s="504"/>
      <c r="G11" s="504"/>
      <c r="H11" s="494"/>
      <c r="I11" s="495"/>
      <c r="J11" s="496"/>
      <c r="K11" s="497"/>
      <c r="L11" s="497"/>
      <c r="M11" s="496"/>
      <c r="N11" s="497"/>
      <c r="O11" s="497"/>
      <c r="P11" s="497"/>
      <c r="Q11" s="497"/>
      <c r="R11" s="65"/>
      <c r="S11" s="25"/>
    </row>
    <row r="12" spans="1:23" ht="50.1" customHeight="1">
      <c r="B12" s="525"/>
      <c r="C12" s="504" t="s">
        <v>315</v>
      </c>
      <c r="D12" s="504"/>
      <c r="E12" s="504"/>
      <c r="F12" s="504"/>
      <c r="G12" s="504"/>
      <c r="H12" s="494"/>
      <c r="I12" s="495"/>
      <c r="J12" s="496"/>
      <c r="K12" s="497"/>
      <c r="L12" s="497"/>
      <c r="M12" s="496"/>
      <c r="N12" s="497"/>
      <c r="O12" s="497"/>
      <c r="P12" s="497"/>
      <c r="Q12" s="497"/>
      <c r="R12" s="65"/>
      <c r="S12" s="25"/>
    </row>
    <row r="13" spans="1:23" ht="50.1" customHeight="1">
      <c r="B13" s="525"/>
      <c r="C13" s="504" t="s">
        <v>316</v>
      </c>
      <c r="D13" s="504"/>
      <c r="E13" s="504"/>
      <c r="F13" s="504"/>
      <c r="G13" s="504"/>
      <c r="H13" s="494"/>
      <c r="I13" s="495"/>
      <c r="J13" s="496"/>
      <c r="K13" s="497"/>
      <c r="L13" s="497"/>
      <c r="M13" s="496"/>
      <c r="N13" s="497"/>
      <c r="O13" s="497"/>
      <c r="P13" s="497"/>
      <c r="Q13" s="497"/>
      <c r="R13" s="65"/>
      <c r="S13" s="25"/>
    </row>
    <row r="14" spans="1:23" ht="50.1" customHeight="1">
      <c r="B14" s="525"/>
      <c r="C14" s="504" t="s">
        <v>317</v>
      </c>
      <c r="D14" s="504"/>
      <c r="E14" s="504"/>
      <c r="F14" s="504"/>
      <c r="G14" s="504"/>
      <c r="H14" s="494"/>
      <c r="I14" s="495"/>
      <c r="J14" s="496"/>
      <c r="K14" s="497"/>
      <c r="L14" s="497"/>
      <c r="M14" s="496"/>
      <c r="N14" s="497"/>
      <c r="O14" s="497"/>
      <c r="P14" s="497"/>
      <c r="Q14" s="497"/>
      <c r="R14" s="65"/>
      <c r="S14" s="25"/>
    </row>
    <row r="15" spans="1:23" ht="50.1" customHeight="1" thickBot="1">
      <c r="B15" s="526"/>
      <c r="C15" s="534" t="s">
        <v>318</v>
      </c>
      <c r="D15" s="534"/>
      <c r="E15" s="534"/>
      <c r="F15" s="534"/>
      <c r="G15" s="534"/>
      <c r="H15" s="498"/>
      <c r="I15" s="499"/>
      <c r="J15" s="514"/>
      <c r="K15" s="515"/>
      <c r="L15" s="515"/>
      <c r="M15" s="514"/>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c r="I17" s="495"/>
      <c r="J17" s="496"/>
      <c r="K17" s="497"/>
      <c r="L17" s="497"/>
      <c r="M17" s="496"/>
      <c r="N17" s="497"/>
      <c r="O17" s="497"/>
      <c r="P17" s="497"/>
      <c r="Q17" s="497"/>
      <c r="R17" s="65"/>
      <c r="S17" s="25"/>
    </row>
    <row r="18" spans="2:19" ht="50.1" customHeight="1">
      <c r="B18" s="59"/>
      <c r="C18" s="504" t="s">
        <v>341</v>
      </c>
      <c r="D18" s="504"/>
      <c r="E18" s="504"/>
      <c r="F18" s="504"/>
      <c r="G18" s="504"/>
      <c r="H18" s="494"/>
      <c r="I18" s="495"/>
      <c r="J18" s="496"/>
      <c r="K18" s="497"/>
      <c r="L18" s="497"/>
      <c r="M18" s="496"/>
      <c r="N18" s="497"/>
      <c r="O18" s="497"/>
      <c r="P18" s="497"/>
      <c r="Q18" s="497"/>
      <c r="R18" s="65"/>
      <c r="S18" s="25"/>
    </row>
    <row r="19" spans="2:19" ht="50.1" customHeight="1">
      <c r="B19" s="59"/>
      <c r="C19" s="530" t="s">
        <v>405</v>
      </c>
      <c r="D19" s="531"/>
      <c r="E19" s="531"/>
      <c r="F19" s="531"/>
      <c r="G19" s="532"/>
      <c r="H19" s="494"/>
      <c r="I19" s="495"/>
      <c r="J19" s="496"/>
      <c r="K19" s="497"/>
      <c r="L19" s="497"/>
      <c r="M19" s="496"/>
      <c r="N19" s="497"/>
      <c r="O19" s="497"/>
      <c r="P19" s="497"/>
      <c r="Q19" s="497"/>
      <c r="R19" s="65"/>
      <c r="S19" s="25"/>
    </row>
    <row r="20" spans="2:19" ht="50.1" customHeight="1">
      <c r="B20" s="59"/>
      <c r="C20" s="504" t="s">
        <v>334</v>
      </c>
      <c r="D20" s="504"/>
      <c r="E20" s="504"/>
      <c r="F20" s="504"/>
      <c r="G20" s="504"/>
      <c r="H20" s="494"/>
      <c r="I20" s="495"/>
      <c r="J20" s="496"/>
      <c r="K20" s="497"/>
      <c r="L20" s="497"/>
      <c r="M20" s="496"/>
      <c r="N20" s="497"/>
      <c r="O20" s="497"/>
      <c r="P20" s="497"/>
      <c r="Q20" s="497"/>
      <c r="R20" s="65"/>
      <c r="S20" s="25"/>
    </row>
    <row r="21" spans="2:19" ht="50.1" customHeight="1">
      <c r="B21" s="59"/>
      <c r="C21" s="504" t="s">
        <v>338</v>
      </c>
      <c r="D21" s="504"/>
      <c r="E21" s="504"/>
      <c r="F21" s="504"/>
      <c r="G21" s="504"/>
      <c r="H21" s="494"/>
      <c r="I21" s="495"/>
      <c r="J21" s="496"/>
      <c r="K21" s="497"/>
      <c r="L21" s="497"/>
      <c r="M21" s="496"/>
      <c r="N21" s="497"/>
      <c r="O21" s="497"/>
      <c r="P21" s="497"/>
      <c r="Q21" s="497"/>
      <c r="R21" s="65"/>
      <c r="S21" s="25"/>
    </row>
    <row r="22" spans="2:19" ht="50.1" customHeight="1">
      <c r="B22" s="59"/>
      <c r="C22" s="504" t="s">
        <v>337</v>
      </c>
      <c r="D22" s="504"/>
      <c r="E22" s="504"/>
      <c r="F22" s="504"/>
      <c r="G22" s="504"/>
      <c r="H22" s="494"/>
      <c r="I22" s="495"/>
      <c r="J22" s="496"/>
      <c r="K22" s="497"/>
      <c r="L22" s="497"/>
      <c r="M22" s="496"/>
      <c r="N22" s="497"/>
      <c r="O22" s="497"/>
      <c r="P22" s="497"/>
      <c r="Q22" s="497"/>
      <c r="R22" s="65"/>
      <c r="S22" s="25"/>
    </row>
    <row r="23" spans="2:19" ht="50.1" customHeight="1">
      <c r="B23" s="59"/>
      <c r="C23" s="504" t="s">
        <v>342</v>
      </c>
      <c r="D23" s="504"/>
      <c r="E23" s="504"/>
      <c r="F23" s="504"/>
      <c r="G23" s="504"/>
      <c r="H23" s="494"/>
      <c r="I23" s="495"/>
      <c r="J23" s="496"/>
      <c r="K23" s="497"/>
      <c r="L23" s="497"/>
      <c r="M23" s="496"/>
      <c r="N23" s="497"/>
      <c r="O23" s="497"/>
      <c r="P23" s="497"/>
      <c r="Q23" s="497"/>
      <c r="R23" s="65"/>
      <c r="S23" s="25"/>
    </row>
    <row r="24" spans="2:19" ht="50.1" customHeight="1">
      <c r="B24" s="59"/>
      <c r="C24" s="504" t="s">
        <v>395</v>
      </c>
      <c r="D24" s="504"/>
      <c r="E24" s="504"/>
      <c r="F24" s="504"/>
      <c r="G24" s="504"/>
      <c r="H24" s="494"/>
      <c r="I24" s="495"/>
      <c r="J24" s="496"/>
      <c r="K24" s="497"/>
      <c r="L24" s="497"/>
      <c r="M24" s="496"/>
      <c r="N24" s="497"/>
      <c r="O24" s="497"/>
      <c r="P24" s="497"/>
      <c r="Q24" s="497"/>
      <c r="R24" s="65"/>
      <c r="S24" s="25"/>
    </row>
    <row r="25" spans="2:19" ht="50.1" customHeight="1" thickBot="1">
      <c r="B25" s="59"/>
      <c r="C25" s="516" t="s">
        <v>339</v>
      </c>
      <c r="D25" s="516"/>
      <c r="E25" s="516"/>
      <c r="F25" s="516"/>
      <c r="G25" s="516"/>
      <c r="H25" s="498"/>
      <c r="I25" s="499"/>
      <c r="J25" s="511"/>
      <c r="K25" s="512"/>
      <c r="L25" s="512"/>
      <c r="M25" s="511"/>
      <c r="N25" s="512"/>
      <c r="O25" s="512"/>
      <c r="P25" s="512"/>
      <c r="Q25" s="512"/>
      <c r="R25" s="66"/>
      <c r="S25" s="26"/>
    </row>
    <row r="26" spans="2:19" ht="50.1" customHeight="1" thickBot="1">
      <c r="B26" s="522" t="s">
        <v>320</v>
      </c>
      <c r="C26" s="523"/>
      <c r="D26" s="523"/>
      <c r="E26" s="523"/>
      <c r="F26" s="523"/>
      <c r="G26" s="523"/>
      <c r="H26" s="500"/>
      <c r="I26" s="501"/>
      <c r="J26" s="520"/>
      <c r="K26" s="521"/>
      <c r="L26" s="521"/>
      <c r="M26" s="520"/>
      <c r="N26" s="521"/>
      <c r="O26" s="521"/>
      <c r="P26" s="521"/>
      <c r="Q26" s="521"/>
      <c r="R26" s="67"/>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c r="I28" s="495"/>
      <c r="J28" s="496"/>
      <c r="K28" s="497"/>
      <c r="L28" s="497"/>
      <c r="M28" s="496"/>
      <c r="N28" s="497"/>
      <c r="O28" s="497"/>
      <c r="P28" s="497"/>
      <c r="Q28" s="497"/>
      <c r="R28" s="65"/>
      <c r="S28" s="25"/>
    </row>
    <row r="29" spans="2:19" ht="50.1" customHeight="1">
      <c r="B29" s="59"/>
      <c r="C29" s="504" t="s">
        <v>323</v>
      </c>
      <c r="D29" s="504"/>
      <c r="E29" s="504"/>
      <c r="F29" s="504"/>
      <c r="G29" s="504"/>
      <c r="H29" s="494"/>
      <c r="I29" s="495"/>
      <c r="J29" s="496"/>
      <c r="K29" s="497"/>
      <c r="L29" s="497"/>
      <c r="M29" s="496"/>
      <c r="N29" s="497"/>
      <c r="O29" s="497"/>
      <c r="P29" s="497"/>
      <c r="Q29" s="497"/>
      <c r="R29" s="65"/>
      <c r="S29" s="25"/>
    </row>
    <row r="30" spans="2:19" ht="50.1" customHeight="1">
      <c r="B30" s="59"/>
      <c r="C30" s="504" t="s">
        <v>324</v>
      </c>
      <c r="D30" s="504"/>
      <c r="E30" s="504"/>
      <c r="F30" s="504"/>
      <c r="G30" s="504"/>
      <c r="H30" s="494"/>
      <c r="I30" s="495"/>
      <c r="J30" s="496"/>
      <c r="K30" s="497"/>
      <c r="L30" s="497"/>
      <c r="M30" s="496"/>
      <c r="N30" s="497"/>
      <c r="O30" s="497"/>
      <c r="P30" s="497"/>
      <c r="Q30" s="497"/>
      <c r="R30" s="65"/>
      <c r="S30" s="25"/>
    </row>
    <row r="31" spans="2:19" ht="50.1" customHeight="1">
      <c r="B31" s="59"/>
      <c r="C31" s="504" t="s">
        <v>325</v>
      </c>
      <c r="D31" s="504"/>
      <c r="E31" s="504"/>
      <c r="F31" s="504"/>
      <c r="G31" s="504"/>
      <c r="H31" s="494"/>
      <c r="I31" s="495"/>
      <c r="J31" s="496"/>
      <c r="K31" s="497"/>
      <c r="L31" s="497"/>
      <c r="M31" s="496"/>
      <c r="N31" s="497"/>
      <c r="O31" s="497"/>
      <c r="P31" s="497"/>
      <c r="Q31" s="497"/>
      <c r="R31" s="65"/>
      <c r="S31" s="25"/>
    </row>
    <row r="32" spans="2:19" ht="50.1" customHeight="1">
      <c r="B32" s="59"/>
      <c r="C32" s="504" t="s">
        <v>326</v>
      </c>
      <c r="D32" s="504"/>
      <c r="E32" s="504"/>
      <c r="F32" s="504"/>
      <c r="G32" s="504"/>
      <c r="H32" s="494"/>
      <c r="I32" s="495"/>
      <c r="J32" s="496"/>
      <c r="K32" s="497"/>
      <c r="L32" s="497"/>
      <c r="M32" s="496"/>
      <c r="N32" s="497"/>
      <c r="O32" s="497"/>
      <c r="P32" s="497"/>
      <c r="Q32" s="497"/>
      <c r="R32" s="65"/>
      <c r="S32" s="25"/>
    </row>
    <row r="33" spans="2:19" ht="50.1" customHeight="1">
      <c r="B33" s="59"/>
      <c r="C33" s="504" t="s">
        <v>327</v>
      </c>
      <c r="D33" s="504"/>
      <c r="E33" s="504"/>
      <c r="F33" s="504"/>
      <c r="G33" s="504"/>
      <c r="H33" s="494"/>
      <c r="I33" s="495"/>
      <c r="J33" s="496"/>
      <c r="K33" s="497"/>
      <c r="L33" s="497"/>
      <c r="M33" s="496"/>
      <c r="N33" s="497"/>
      <c r="O33" s="497"/>
      <c r="P33" s="497"/>
      <c r="Q33" s="497"/>
      <c r="R33" s="65"/>
      <c r="S33" s="25"/>
    </row>
    <row r="34" spans="2:19" ht="50.1" customHeight="1">
      <c r="B34" s="59"/>
      <c r="C34" s="504" t="s">
        <v>328</v>
      </c>
      <c r="D34" s="504"/>
      <c r="E34" s="504"/>
      <c r="F34" s="504"/>
      <c r="G34" s="504"/>
      <c r="H34" s="494"/>
      <c r="I34" s="495"/>
      <c r="J34" s="496"/>
      <c r="K34" s="497"/>
      <c r="L34" s="497"/>
      <c r="M34" s="496"/>
      <c r="N34" s="497"/>
      <c r="O34" s="497"/>
      <c r="P34" s="497"/>
      <c r="Q34" s="497"/>
      <c r="R34" s="65"/>
      <c r="S34" s="25"/>
    </row>
    <row r="35" spans="2:19" ht="50.1" customHeight="1">
      <c r="B35" s="59"/>
      <c r="C35" s="504" t="s">
        <v>329</v>
      </c>
      <c r="D35" s="504"/>
      <c r="E35" s="504"/>
      <c r="F35" s="504"/>
      <c r="G35" s="504"/>
      <c r="H35" s="494"/>
      <c r="I35" s="495"/>
      <c r="J35" s="496"/>
      <c r="K35" s="497"/>
      <c r="L35" s="497"/>
      <c r="M35" s="496"/>
      <c r="N35" s="497"/>
      <c r="O35" s="497"/>
      <c r="P35" s="497"/>
      <c r="Q35" s="497"/>
      <c r="R35" s="65"/>
      <c r="S35" s="25"/>
    </row>
    <row r="36" spans="2:19" ht="50.1" customHeight="1">
      <c r="B36" s="59"/>
      <c r="C36" s="504" t="s">
        <v>331</v>
      </c>
      <c r="D36" s="504"/>
      <c r="E36" s="504"/>
      <c r="F36" s="504"/>
      <c r="G36" s="504"/>
      <c r="H36" s="494"/>
      <c r="I36" s="495"/>
      <c r="J36" s="496"/>
      <c r="K36" s="497"/>
      <c r="L36" s="497"/>
      <c r="M36" s="496"/>
      <c r="N36" s="497"/>
      <c r="O36" s="497"/>
      <c r="P36" s="497"/>
      <c r="Q36" s="497"/>
      <c r="R36" s="65"/>
      <c r="S36" s="25"/>
    </row>
    <row r="37" spans="2:19" ht="50.1" customHeight="1" thickBot="1">
      <c r="B37" s="59"/>
      <c r="C37" s="516" t="s">
        <v>330</v>
      </c>
      <c r="D37" s="516"/>
      <c r="E37" s="516"/>
      <c r="F37" s="516"/>
      <c r="G37" s="516"/>
      <c r="H37" s="494"/>
      <c r="I37" s="495"/>
      <c r="J37" s="511"/>
      <c r="K37" s="512"/>
      <c r="L37" s="512"/>
      <c r="M37" s="511"/>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c r="I39" s="495"/>
      <c r="J39" s="496"/>
      <c r="K39" s="497"/>
      <c r="L39" s="497"/>
      <c r="M39" s="496"/>
      <c r="N39" s="497"/>
      <c r="O39" s="497"/>
      <c r="P39" s="497"/>
      <c r="Q39" s="497"/>
      <c r="R39" s="65"/>
      <c r="S39" s="25"/>
    </row>
    <row r="40" spans="2:19" ht="50.1" customHeight="1">
      <c r="B40" s="502"/>
      <c r="C40" s="504" t="s">
        <v>335</v>
      </c>
      <c r="D40" s="504"/>
      <c r="E40" s="504"/>
      <c r="F40" s="504"/>
      <c r="G40" s="504"/>
      <c r="H40" s="494"/>
      <c r="I40" s="495"/>
      <c r="J40" s="496"/>
      <c r="K40" s="497"/>
      <c r="L40" s="497"/>
      <c r="M40" s="496"/>
      <c r="N40" s="497"/>
      <c r="O40" s="497"/>
      <c r="P40" s="497"/>
      <c r="Q40" s="497"/>
      <c r="R40" s="65"/>
      <c r="S40" s="25"/>
    </row>
    <row r="41" spans="2:19" ht="50.1" customHeight="1" thickBot="1">
      <c r="B41" s="502"/>
      <c r="C41" s="516" t="s">
        <v>336</v>
      </c>
      <c r="D41" s="516"/>
      <c r="E41" s="516"/>
      <c r="F41" s="516"/>
      <c r="G41" s="516"/>
      <c r="H41" s="498"/>
      <c r="I41" s="499"/>
      <c r="J41" s="511"/>
      <c r="K41" s="512"/>
      <c r="L41" s="512"/>
      <c r="M41" s="511"/>
      <c r="N41" s="512"/>
      <c r="O41" s="512"/>
      <c r="P41" s="512"/>
      <c r="Q41" s="512"/>
      <c r="R41" s="66"/>
      <c r="S41" s="26"/>
    </row>
    <row r="42" spans="2:19" ht="50.1" customHeight="1" thickBot="1">
      <c r="B42" s="517" t="s">
        <v>343</v>
      </c>
      <c r="C42" s="518"/>
      <c r="D42" s="518"/>
      <c r="E42" s="518"/>
      <c r="F42" s="518"/>
      <c r="G42" s="519"/>
      <c r="H42" s="500"/>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c r="I44" s="495"/>
      <c r="J44" s="496"/>
      <c r="K44" s="497"/>
      <c r="L44" s="497"/>
      <c r="M44" s="496"/>
      <c r="N44" s="497"/>
      <c r="O44" s="497"/>
      <c r="P44" s="497"/>
      <c r="Q44" s="497"/>
      <c r="R44" s="65"/>
      <c r="S44" s="25"/>
    </row>
    <row r="45" spans="2:19" ht="50.1" customHeight="1">
      <c r="B45" s="502"/>
      <c r="C45" s="504" t="s">
        <v>346</v>
      </c>
      <c r="D45" s="504"/>
      <c r="E45" s="504"/>
      <c r="F45" s="504"/>
      <c r="G45" s="504"/>
      <c r="H45" s="494"/>
      <c r="I45" s="495"/>
      <c r="J45" s="496"/>
      <c r="K45" s="497"/>
      <c r="L45" s="497"/>
      <c r="M45" s="496"/>
      <c r="N45" s="497"/>
      <c r="O45" s="497"/>
      <c r="P45" s="497"/>
      <c r="Q45" s="497"/>
      <c r="R45" s="65"/>
      <c r="S45" s="25"/>
    </row>
    <row r="46" spans="2:19" ht="50.1" customHeight="1" thickBot="1">
      <c r="B46" s="502"/>
      <c r="C46" s="513" t="s">
        <v>402</v>
      </c>
      <c r="D46" s="513"/>
      <c r="E46" s="513"/>
      <c r="F46" s="513"/>
      <c r="G46" s="513"/>
      <c r="H46" s="494"/>
      <c r="I46" s="495"/>
      <c r="J46" s="514"/>
      <c r="K46" s="515"/>
      <c r="L46" s="515"/>
      <c r="M46" s="514"/>
      <c r="N46" s="515"/>
      <c r="O46" s="515"/>
      <c r="P46" s="515"/>
      <c r="Q46" s="515"/>
      <c r="R46" s="65"/>
      <c r="S46" s="25"/>
    </row>
    <row r="47" spans="2:19" ht="20.100000000000001" customHeight="1">
      <c r="B47" s="491" t="s">
        <v>406</v>
      </c>
      <c r="C47" s="492"/>
      <c r="D47" s="492"/>
      <c r="E47" s="492"/>
      <c r="F47" s="492"/>
      <c r="G47" s="492"/>
      <c r="H47" s="492"/>
      <c r="I47" s="492"/>
      <c r="J47" s="492"/>
      <c r="K47" s="492"/>
      <c r="L47" s="492"/>
      <c r="M47" s="492"/>
      <c r="N47" s="492"/>
      <c r="O47" s="492"/>
      <c r="P47" s="492"/>
      <c r="Q47" s="492"/>
      <c r="R47" s="492"/>
      <c r="S47" s="493"/>
    </row>
    <row r="48" spans="2:19" ht="50.1" customHeight="1">
      <c r="B48" s="502"/>
      <c r="C48" s="504" t="s">
        <v>407</v>
      </c>
      <c r="D48" s="504"/>
      <c r="E48" s="504"/>
      <c r="F48" s="504"/>
      <c r="G48" s="504"/>
      <c r="H48" s="494"/>
      <c r="I48" s="495"/>
      <c r="J48" s="496"/>
      <c r="K48" s="497"/>
      <c r="L48" s="497"/>
      <c r="M48" s="496"/>
      <c r="N48" s="497"/>
      <c r="O48" s="497"/>
      <c r="P48" s="497"/>
      <c r="Q48" s="497"/>
      <c r="R48" s="65"/>
      <c r="S48" s="25"/>
    </row>
    <row r="49" spans="2:19" ht="50.1" customHeight="1">
      <c r="B49" s="502"/>
      <c r="C49" s="504" t="s">
        <v>408</v>
      </c>
      <c r="D49" s="504"/>
      <c r="E49" s="504"/>
      <c r="F49" s="504"/>
      <c r="G49" s="504"/>
      <c r="H49" s="494"/>
      <c r="I49" s="495"/>
      <c r="J49" s="496"/>
      <c r="K49" s="497"/>
      <c r="L49" s="497"/>
      <c r="M49" s="496"/>
      <c r="N49" s="497"/>
      <c r="O49" s="497"/>
      <c r="P49" s="497"/>
      <c r="Q49" s="497"/>
      <c r="R49" s="65"/>
      <c r="S49" s="25"/>
    </row>
    <row r="50" spans="2:19" ht="50.1" customHeight="1" thickBot="1">
      <c r="B50" s="503"/>
      <c r="C50" s="534" t="s">
        <v>409</v>
      </c>
      <c r="D50" s="534"/>
      <c r="E50" s="534"/>
      <c r="F50" s="534"/>
      <c r="G50" s="534"/>
      <c r="H50" s="498"/>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scale="32" orientation="portrait" horizontalDpi="1200" verticalDpi="12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Normal="85" zoomScaleSheetLayoutView="100" workbookViewId="0">
      <selection activeCell="J7" sqref="J7:O7"/>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c r="AF2" s="582"/>
      <c r="AG2" s="582"/>
      <c r="AH2" s="582"/>
      <c r="AI2" s="582"/>
      <c r="AJ2" s="582"/>
      <c r="AK2" s="582"/>
      <c r="AL2" s="582"/>
      <c r="AM2" s="582"/>
      <c r="AN2" s="583"/>
      <c r="AQ2" s="15" t="str">
        <f>IF($AE$2="","未記入","")</f>
        <v>未記入</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39.950000000000003" customHeight="1">
      <c r="A7" s="543"/>
      <c r="B7" s="552" t="s">
        <v>359</v>
      </c>
      <c r="C7" s="552"/>
      <c r="D7" s="552"/>
      <c r="E7" s="552"/>
      <c r="F7" s="552"/>
      <c r="G7" s="552"/>
      <c r="H7" s="552"/>
      <c r="I7" s="552"/>
      <c r="J7" s="546"/>
      <c r="K7" s="547"/>
      <c r="L7" s="547"/>
      <c r="M7" s="547"/>
      <c r="N7" s="547"/>
      <c r="O7" s="548"/>
      <c r="P7" s="546"/>
      <c r="Q7" s="547"/>
      <c r="R7" s="547"/>
      <c r="S7" s="547"/>
      <c r="T7" s="547"/>
      <c r="U7" s="548"/>
      <c r="V7" s="589"/>
      <c r="W7" s="589"/>
      <c r="X7" s="589"/>
      <c r="Y7" s="589"/>
      <c r="Z7" s="589"/>
      <c r="AA7" s="589"/>
      <c r="AB7" s="587"/>
      <c r="AC7" s="588"/>
      <c r="AD7" s="588"/>
      <c r="AE7" s="587"/>
      <c r="AF7" s="588"/>
      <c r="AG7" s="588"/>
      <c r="AH7" s="588"/>
      <c r="AI7" s="588"/>
      <c r="AJ7" s="588"/>
      <c r="AK7" s="588"/>
      <c r="AL7" s="588"/>
      <c r="AM7" s="588"/>
      <c r="AN7" s="591"/>
    </row>
    <row r="8" spans="1:44" ht="39.950000000000003" customHeight="1">
      <c r="A8" s="543"/>
      <c r="B8" s="553" t="s">
        <v>360</v>
      </c>
      <c r="C8" s="553"/>
      <c r="D8" s="553"/>
      <c r="E8" s="553"/>
      <c r="F8" s="553"/>
      <c r="G8" s="553"/>
      <c r="H8" s="553"/>
      <c r="I8" s="553"/>
      <c r="J8" s="549"/>
      <c r="K8" s="550"/>
      <c r="L8" s="550"/>
      <c r="M8" s="550"/>
      <c r="N8" s="550"/>
      <c r="O8" s="551"/>
      <c r="P8" s="549"/>
      <c r="Q8" s="550"/>
      <c r="R8" s="550"/>
      <c r="S8" s="550"/>
      <c r="T8" s="550"/>
      <c r="U8" s="551"/>
      <c r="V8" s="545"/>
      <c r="W8" s="545"/>
      <c r="X8" s="545"/>
      <c r="Y8" s="545"/>
      <c r="Z8" s="545"/>
      <c r="AA8" s="545"/>
      <c r="AB8" s="554"/>
      <c r="AC8" s="555"/>
      <c r="AD8" s="555"/>
      <c r="AE8" s="554"/>
      <c r="AF8" s="555"/>
      <c r="AG8" s="555"/>
      <c r="AH8" s="555"/>
      <c r="AI8" s="555"/>
      <c r="AJ8" s="555"/>
      <c r="AK8" s="555"/>
      <c r="AL8" s="555"/>
      <c r="AM8" s="555"/>
      <c r="AN8" s="592"/>
    </row>
    <row r="9" spans="1:44" ht="39.950000000000003" customHeight="1">
      <c r="A9" s="543"/>
      <c r="B9" s="553" t="s">
        <v>361</v>
      </c>
      <c r="C9" s="553"/>
      <c r="D9" s="553"/>
      <c r="E9" s="553"/>
      <c r="F9" s="553"/>
      <c r="G9" s="553"/>
      <c r="H9" s="553"/>
      <c r="I9" s="553"/>
      <c r="J9" s="565"/>
      <c r="K9" s="566"/>
      <c r="L9" s="566"/>
      <c r="M9" s="566"/>
      <c r="N9" s="566"/>
      <c r="O9" s="567"/>
      <c r="P9" s="549"/>
      <c r="Q9" s="550"/>
      <c r="R9" s="550"/>
      <c r="S9" s="550"/>
      <c r="T9" s="550"/>
      <c r="U9" s="551"/>
      <c r="V9" s="545"/>
      <c r="W9" s="545"/>
      <c r="X9" s="545"/>
      <c r="Y9" s="545"/>
      <c r="Z9" s="545"/>
      <c r="AA9" s="545"/>
      <c r="AB9" s="554"/>
      <c r="AC9" s="555"/>
      <c r="AD9" s="555"/>
      <c r="AE9" s="554"/>
      <c r="AF9" s="555"/>
      <c r="AG9" s="555"/>
      <c r="AH9" s="555"/>
      <c r="AI9" s="555"/>
      <c r="AJ9" s="555"/>
      <c r="AK9" s="555"/>
      <c r="AL9" s="555"/>
      <c r="AM9" s="555"/>
      <c r="AN9" s="592"/>
    </row>
    <row r="10" spans="1:44" ht="39.950000000000003" customHeight="1">
      <c r="A10" s="543"/>
      <c r="B10" s="553" t="s">
        <v>362</v>
      </c>
      <c r="C10" s="553"/>
      <c r="D10" s="553"/>
      <c r="E10" s="553"/>
      <c r="F10" s="553"/>
      <c r="G10" s="553"/>
      <c r="H10" s="553"/>
      <c r="I10" s="553"/>
      <c r="J10" s="549"/>
      <c r="K10" s="550"/>
      <c r="L10" s="550"/>
      <c r="M10" s="550"/>
      <c r="N10" s="550"/>
      <c r="O10" s="551"/>
      <c r="P10" s="549"/>
      <c r="Q10" s="550"/>
      <c r="R10" s="550"/>
      <c r="S10" s="550"/>
      <c r="T10" s="550"/>
      <c r="U10" s="551"/>
      <c r="V10" s="545"/>
      <c r="W10" s="545"/>
      <c r="X10" s="545"/>
      <c r="Y10" s="545"/>
      <c r="Z10" s="545"/>
      <c r="AA10" s="545"/>
      <c r="AB10" s="554"/>
      <c r="AC10" s="555"/>
      <c r="AD10" s="555"/>
      <c r="AE10" s="554"/>
      <c r="AF10" s="555"/>
      <c r="AG10" s="555"/>
      <c r="AH10" s="555"/>
      <c r="AI10" s="555"/>
      <c r="AJ10" s="555"/>
      <c r="AK10" s="555"/>
      <c r="AL10" s="555"/>
      <c r="AM10" s="555"/>
      <c r="AN10" s="592"/>
    </row>
    <row r="11" spans="1:44" ht="39.950000000000003" customHeight="1">
      <c r="A11" s="543"/>
      <c r="B11" s="553" t="s">
        <v>363</v>
      </c>
      <c r="C11" s="553"/>
      <c r="D11" s="553"/>
      <c r="E11" s="553"/>
      <c r="F11" s="553"/>
      <c r="G11" s="553"/>
      <c r="H11" s="553"/>
      <c r="I11" s="553"/>
      <c r="J11" s="549"/>
      <c r="K11" s="550"/>
      <c r="L11" s="550"/>
      <c r="M11" s="550"/>
      <c r="N11" s="550"/>
      <c r="O11" s="551"/>
      <c r="P11" s="549"/>
      <c r="Q11" s="550"/>
      <c r="R11" s="550"/>
      <c r="S11" s="550"/>
      <c r="T11" s="550"/>
      <c r="U11" s="551"/>
      <c r="V11" s="545"/>
      <c r="W11" s="545"/>
      <c r="X11" s="545"/>
      <c r="Y11" s="545"/>
      <c r="Z11" s="545"/>
      <c r="AA11" s="545"/>
      <c r="AB11" s="554"/>
      <c r="AC11" s="555"/>
      <c r="AD11" s="555"/>
      <c r="AE11" s="554"/>
      <c r="AF11" s="555"/>
      <c r="AG11" s="555"/>
      <c r="AH11" s="555"/>
      <c r="AI11" s="555"/>
      <c r="AJ11" s="555"/>
      <c r="AK11" s="555"/>
      <c r="AL11" s="555"/>
      <c r="AM11" s="555"/>
      <c r="AN11" s="592"/>
    </row>
    <row r="12" spans="1:44" ht="39.950000000000003" customHeight="1">
      <c r="A12" s="543"/>
      <c r="B12" s="553" t="s">
        <v>364</v>
      </c>
      <c r="C12" s="553"/>
      <c r="D12" s="553"/>
      <c r="E12" s="553"/>
      <c r="F12" s="553"/>
      <c r="G12" s="553"/>
      <c r="H12" s="553"/>
      <c r="I12" s="553"/>
      <c r="J12" s="549"/>
      <c r="K12" s="550"/>
      <c r="L12" s="550"/>
      <c r="M12" s="550"/>
      <c r="N12" s="550"/>
      <c r="O12" s="551"/>
      <c r="P12" s="549"/>
      <c r="Q12" s="550"/>
      <c r="R12" s="550"/>
      <c r="S12" s="550"/>
      <c r="T12" s="550"/>
      <c r="U12" s="551"/>
      <c r="V12" s="545"/>
      <c r="W12" s="545"/>
      <c r="X12" s="545"/>
      <c r="Y12" s="545"/>
      <c r="Z12" s="545"/>
      <c r="AA12" s="545"/>
      <c r="AB12" s="554"/>
      <c r="AC12" s="555"/>
      <c r="AD12" s="555"/>
      <c r="AE12" s="554"/>
      <c r="AF12" s="555"/>
      <c r="AG12" s="555"/>
      <c r="AH12" s="555"/>
      <c r="AI12" s="555"/>
      <c r="AJ12" s="555"/>
      <c r="AK12" s="555"/>
      <c r="AL12" s="555"/>
      <c r="AM12" s="555"/>
      <c r="AN12" s="592"/>
    </row>
    <row r="13" spans="1:44" ht="39.950000000000003" customHeight="1">
      <c r="A13" s="543"/>
      <c r="B13" s="553" t="s">
        <v>365</v>
      </c>
      <c r="C13" s="553"/>
      <c r="D13" s="553"/>
      <c r="E13" s="553"/>
      <c r="F13" s="553"/>
      <c r="G13" s="553"/>
      <c r="H13" s="553"/>
      <c r="I13" s="553"/>
      <c r="J13" s="549"/>
      <c r="K13" s="550"/>
      <c r="L13" s="550"/>
      <c r="M13" s="550"/>
      <c r="N13" s="550"/>
      <c r="O13" s="551"/>
      <c r="P13" s="549"/>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39.950000000000003" customHeight="1">
      <c r="A14" s="543"/>
      <c r="B14" s="553" t="s">
        <v>366</v>
      </c>
      <c r="C14" s="553"/>
      <c r="D14" s="553"/>
      <c r="E14" s="553"/>
      <c r="F14" s="553"/>
      <c r="G14" s="553"/>
      <c r="H14" s="553"/>
      <c r="I14" s="553"/>
      <c r="J14" s="549"/>
      <c r="K14" s="550"/>
      <c r="L14" s="550"/>
      <c r="M14" s="550"/>
      <c r="N14" s="550"/>
      <c r="O14" s="551"/>
      <c r="P14" s="549"/>
      <c r="Q14" s="550"/>
      <c r="R14" s="550"/>
      <c r="S14" s="550"/>
      <c r="T14" s="550"/>
      <c r="U14" s="551"/>
      <c r="V14" s="545"/>
      <c r="W14" s="545"/>
      <c r="X14" s="545"/>
      <c r="Y14" s="545"/>
      <c r="Z14" s="545"/>
      <c r="AA14" s="545"/>
      <c r="AB14" s="554"/>
      <c r="AC14" s="555"/>
      <c r="AD14" s="555"/>
      <c r="AE14" s="554"/>
      <c r="AF14" s="555"/>
      <c r="AG14" s="555"/>
      <c r="AH14" s="555"/>
      <c r="AI14" s="555"/>
      <c r="AJ14" s="555"/>
      <c r="AK14" s="555"/>
      <c r="AL14" s="555"/>
      <c r="AM14" s="555"/>
      <c r="AN14" s="592"/>
    </row>
    <row r="15" spans="1:44" s="72" customFormat="1" ht="39.950000000000003" customHeight="1" thickBot="1">
      <c r="A15" s="544"/>
      <c r="B15" s="535" t="s">
        <v>2512</v>
      </c>
      <c r="C15" s="535"/>
      <c r="D15" s="535"/>
      <c r="E15" s="535"/>
      <c r="F15" s="535"/>
      <c r="G15" s="535"/>
      <c r="H15" s="535"/>
      <c r="I15" s="535"/>
      <c r="J15" s="536"/>
      <c r="K15" s="537"/>
      <c r="L15" s="537"/>
      <c r="M15" s="537"/>
      <c r="N15" s="537"/>
      <c r="O15" s="538"/>
      <c r="P15" s="536"/>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39.950000000000003" customHeight="1">
      <c r="A17" s="597"/>
      <c r="B17" s="552" t="s">
        <v>367</v>
      </c>
      <c r="C17" s="552"/>
      <c r="D17" s="552"/>
      <c r="E17" s="552"/>
      <c r="F17" s="552"/>
      <c r="G17" s="552"/>
      <c r="H17" s="552"/>
      <c r="I17" s="552"/>
      <c r="J17" s="546"/>
      <c r="K17" s="547"/>
      <c r="L17" s="547"/>
      <c r="M17" s="547"/>
      <c r="N17" s="547"/>
      <c r="O17" s="548"/>
      <c r="P17" s="546"/>
      <c r="Q17" s="547"/>
      <c r="R17" s="547"/>
      <c r="S17" s="547"/>
      <c r="T17" s="547"/>
      <c r="U17" s="548"/>
      <c r="V17" s="589"/>
      <c r="W17" s="589"/>
      <c r="X17" s="589"/>
      <c r="Y17" s="589"/>
      <c r="Z17" s="589"/>
      <c r="AA17" s="589"/>
      <c r="AB17" s="587"/>
      <c r="AC17" s="588"/>
      <c r="AD17" s="588"/>
      <c r="AE17" s="587"/>
      <c r="AF17" s="588"/>
      <c r="AG17" s="588"/>
      <c r="AH17" s="588"/>
      <c r="AI17" s="588"/>
      <c r="AJ17" s="588"/>
      <c r="AK17" s="588"/>
      <c r="AL17" s="588"/>
      <c r="AM17" s="588"/>
      <c r="AN17" s="591"/>
    </row>
    <row r="18" spans="1:40" ht="39.950000000000003" customHeight="1">
      <c r="A18" s="597"/>
      <c r="B18" s="553" t="s">
        <v>368</v>
      </c>
      <c r="C18" s="553"/>
      <c r="D18" s="553"/>
      <c r="E18" s="553"/>
      <c r="F18" s="553"/>
      <c r="G18" s="553"/>
      <c r="H18" s="553"/>
      <c r="I18" s="553"/>
      <c r="J18" s="549"/>
      <c r="K18" s="550"/>
      <c r="L18" s="550"/>
      <c r="M18" s="550"/>
      <c r="N18" s="550"/>
      <c r="O18" s="551"/>
      <c r="P18" s="549"/>
      <c r="Q18" s="550"/>
      <c r="R18" s="550"/>
      <c r="S18" s="550"/>
      <c r="T18" s="550"/>
      <c r="U18" s="551"/>
      <c r="V18" s="545"/>
      <c r="W18" s="545"/>
      <c r="X18" s="545"/>
      <c r="Y18" s="545"/>
      <c r="Z18" s="545"/>
      <c r="AA18" s="545"/>
      <c r="AB18" s="554"/>
      <c r="AC18" s="555"/>
      <c r="AD18" s="555"/>
      <c r="AE18" s="554"/>
      <c r="AF18" s="555"/>
      <c r="AG18" s="555"/>
      <c r="AH18" s="555"/>
      <c r="AI18" s="555"/>
      <c r="AJ18" s="555"/>
      <c r="AK18" s="555"/>
      <c r="AL18" s="555"/>
      <c r="AM18" s="555"/>
      <c r="AN18" s="592"/>
    </row>
    <row r="19" spans="1:40" ht="39.950000000000003" customHeight="1">
      <c r="A19" s="597"/>
      <c r="B19" s="553" t="s">
        <v>369</v>
      </c>
      <c r="C19" s="553"/>
      <c r="D19" s="553"/>
      <c r="E19" s="553"/>
      <c r="F19" s="553"/>
      <c r="G19" s="553"/>
      <c r="H19" s="553"/>
      <c r="I19" s="553"/>
      <c r="J19" s="549"/>
      <c r="K19" s="550"/>
      <c r="L19" s="550"/>
      <c r="M19" s="550"/>
      <c r="N19" s="550"/>
      <c r="O19" s="551"/>
      <c r="P19" s="549"/>
      <c r="Q19" s="550"/>
      <c r="R19" s="550"/>
      <c r="S19" s="550"/>
      <c r="T19" s="550"/>
      <c r="U19" s="551"/>
      <c r="V19" s="545"/>
      <c r="W19" s="545"/>
      <c r="X19" s="545"/>
      <c r="Y19" s="545"/>
      <c r="Z19" s="545"/>
      <c r="AA19" s="545"/>
      <c r="AB19" s="554"/>
      <c r="AC19" s="555"/>
      <c r="AD19" s="555"/>
      <c r="AE19" s="554"/>
      <c r="AF19" s="555"/>
      <c r="AG19" s="555"/>
      <c r="AH19" s="555"/>
      <c r="AI19" s="555"/>
      <c r="AJ19" s="555"/>
      <c r="AK19" s="555"/>
      <c r="AL19" s="555"/>
      <c r="AM19" s="555"/>
      <c r="AN19" s="592"/>
    </row>
    <row r="20" spans="1:40" ht="39.950000000000003" customHeight="1">
      <c r="A20" s="597"/>
      <c r="B20" s="553" t="s">
        <v>370</v>
      </c>
      <c r="C20" s="553"/>
      <c r="D20" s="553"/>
      <c r="E20" s="553"/>
      <c r="F20" s="553"/>
      <c r="G20" s="553"/>
      <c r="H20" s="553"/>
      <c r="I20" s="553"/>
      <c r="J20" s="549"/>
      <c r="K20" s="550"/>
      <c r="L20" s="550"/>
      <c r="M20" s="550"/>
      <c r="N20" s="550"/>
      <c r="O20" s="551"/>
      <c r="P20" s="549"/>
      <c r="Q20" s="550"/>
      <c r="R20" s="550"/>
      <c r="S20" s="550"/>
      <c r="T20" s="550"/>
      <c r="U20" s="551"/>
      <c r="V20" s="545"/>
      <c r="W20" s="545"/>
      <c r="X20" s="545"/>
      <c r="Y20" s="545"/>
      <c r="Z20" s="545"/>
      <c r="AA20" s="545"/>
      <c r="AB20" s="554"/>
      <c r="AC20" s="555"/>
      <c r="AD20" s="555"/>
      <c r="AE20" s="554"/>
      <c r="AF20" s="555"/>
      <c r="AG20" s="555"/>
      <c r="AH20" s="555"/>
      <c r="AI20" s="555"/>
      <c r="AJ20" s="555"/>
      <c r="AK20" s="555"/>
      <c r="AL20" s="555"/>
      <c r="AM20" s="555"/>
      <c r="AN20" s="592"/>
    </row>
    <row r="21" spans="1:40" ht="39.950000000000003" customHeight="1">
      <c r="A21" s="597"/>
      <c r="B21" s="584" t="s">
        <v>371</v>
      </c>
      <c r="C21" s="584"/>
      <c r="D21" s="584"/>
      <c r="E21" s="584"/>
      <c r="F21" s="584"/>
      <c r="G21" s="584"/>
      <c r="H21" s="584"/>
      <c r="I21" s="584"/>
      <c r="J21" s="565"/>
      <c r="K21" s="566"/>
      <c r="L21" s="566"/>
      <c r="M21" s="566"/>
      <c r="N21" s="566"/>
      <c r="O21" s="567"/>
      <c r="P21" s="549"/>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39.950000000000003" customHeight="1">
      <c r="A22" s="597"/>
      <c r="B22" s="553" t="s">
        <v>372</v>
      </c>
      <c r="C22" s="553"/>
      <c r="D22" s="553"/>
      <c r="E22" s="553"/>
      <c r="F22" s="553"/>
      <c r="G22" s="553"/>
      <c r="H22" s="553"/>
      <c r="I22" s="553"/>
      <c r="J22" s="565"/>
      <c r="K22" s="566"/>
      <c r="L22" s="566"/>
      <c r="M22" s="566"/>
      <c r="N22" s="566"/>
      <c r="O22" s="567"/>
      <c r="P22" s="549"/>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39.950000000000003" customHeight="1">
      <c r="A23" s="597"/>
      <c r="B23" s="553" t="s">
        <v>373</v>
      </c>
      <c r="C23" s="553"/>
      <c r="D23" s="553"/>
      <c r="E23" s="553"/>
      <c r="F23" s="553"/>
      <c r="G23" s="553"/>
      <c r="H23" s="553"/>
      <c r="I23" s="553"/>
      <c r="J23" s="565"/>
      <c r="K23" s="566"/>
      <c r="L23" s="566"/>
      <c r="M23" s="566"/>
      <c r="N23" s="566"/>
      <c r="O23" s="567"/>
      <c r="P23" s="549"/>
      <c r="Q23" s="550"/>
      <c r="R23" s="550"/>
      <c r="S23" s="550"/>
      <c r="T23" s="550"/>
      <c r="U23" s="551"/>
      <c r="V23" s="545"/>
      <c r="W23" s="545"/>
      <c r="X23" s="545"/>
      <c r="Y23" s="545"/>
      <c r="Z23" s="545"/>
      <c r="AA23" s="545"/>
      <c r="AB23" s="554"/>
      <c r="AC23" s="555"/>
      <c r="AD23" s="555"/>
      <c r="AE23" s="554"/>
      <c r="AF23" s="555"/>
      <c r="AG23" s="555"/>
      <c r="AH23" s="555"/>
      <c r="AI23" s="555"/>
      <c r="AJ23" s="555"/>
      <c r="AK23" s="555"/>
      <c r="AL23" s="555"/>
      <c r="AM23" s="555"/>
      <c r="AN23" s="592"/>
    </row>
    <row r="24" spans="1:40" ht="39.950000000000003" customHeight="1">
      <c r="A24" s="597"/>
      <c r="B24" s="553" t="s">
        <v>374</v>
      </c>
      <c r="C24" s="553"/>
      <c r="D24" s="553"/>
      <c r="E24" s="553"/>
      <c r="F24" s="553"/>
      <c r="G24" s="553"/>
      <c r="H24" s="553"/>
      <c r="I24" s="553"/>
      <c r="J24" s="549"/>
      <c r="K24" s="550"/>
      <c r="L24" s="550"/>
      <c r="M24" s="550"/>
      <c r="N24" s="550"/>
      <c r="O24" s="551"/>
      <c r="P24" s="549"/>
      <c r="Q24" s="550"/>
      <c r="R24" s="550"/>
      <c r="S24" s="550"/>
      <c r="T24" s="550"/>
      <c r="U24" s="551"/>
      <c r="V24" s="545"/>
      <c r="W24" s="545"/>
      <c r="X24" s="545"/>
      <c r="Y24" s="545"/>
      <c r="Z24" s="545"/>
      <c r="AA24" s="545"/>
      <c r="AB24" s="554"/>
      <c r="AC24" s="555"/>
      <c r="AD24" s="555"/>
      <c r="AE24" s="554"/>
      <c r="AF24" s="555"/>
      <c r="AG24" s="555"/>
      <c r="AH24" s="555"/>
      <c r="AI24" s="555"/>
      <c r="AJ24" s="555"/>
      <c r="AK24" s="555"/>
      <c r="AL24" s="555"/>
      <c r="AM24" s="555"/>
      <c r="AN24" s="592"/>
    </row>
    <row r="25" spans="1:40" ht="39.950000000000003" customHeight="1">
      <c r="A25" s="597"/>
      <c r="B25" s="553" t="s">
        <v>375</v>
      </c>
      <c r="C25" s="553"/>
      <c r="D25" s="553"/>
      <c r="E25" s="553"/>
      <c r="F25" s="553"/>
      <c r="G25" s="553"/>
      <c r="H25" s="553"/>
      <c r="I25" s="553"/>
      <c r="J25" s="549"/>
      <c r="K25" s="550"/>
      <c r="L25" s="550"/>
      <c r="M25" s="550"/>
      <c r="N25" s="550"/>
      <c r="O25" s="551"/>
      <c r="P25" s="549"/>
      <c r="Q25" s="550"/>
      <c r="R25" s="550"/>
      <c r="S25" s="550"/>
      <c r="T25" s="550"/>
      <c r="U25" s="551"/>
      <c r="V25" s="545"/>
      <c r="W25" s="545"/>
      <c r="X25" s="545"/>
      <c r="Y25" s="545"/>
      <c r="Z25" s="545"/>
      <c r="AA25" s="545"/>
      <c r="AB25" s="554"/>
      <c r="AC25" s="555"/>
      <c r="AD25" s="555"/>
      <c r="AE25" s="554"/>
      <c r="AF25" s="555"/>
      <c r="AG25" s="555"/>
      <c r="AH25" s="555"/>
      <c r="AI25" s="555"/>
      <c r="AJ25" s="555"/>
      <c r="AK25" s="555"/>
      <c r="AL25" s="555"/>
      <c r="AM25" s="555"/>
      <c r="AN25" s="592"/>
    </row>
    <row r="26" spans="1:40" ht="39.950000000000003" customHeight="1" thickBot="1">
      <c r="A26" s="598"/>
      <c r="B26" s="535" t="s">
        <v>376</v>
      </c>
      <c r="C26" s="535"/>
      <c r="D26" s="535"/>
      <c r="E26" s="535"/>
      <c r="F26" s="535"/>
      <c r="G26" s="535"/>
      <c r="H26" s="535"/>
      <c r="I26" s="535"/>
      <c r="J26" s="562"/>
      <c r="K26" s="563"/>
      <c r="L26" s="563"/>
      <c r="M26" s="563"/>
      <c r="N26" s="563"/>
      <c r="O26" s="564"/>
      <c r="P26" s="556"/>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39.950000000000003" customHeight="1">
      <c r="A28" s="597"/>
      <c r="B28" s="552" t="s">
        <v>377</v>
      </c>
      <c r="C28" s="552"/>
      <c r="D28" s="552"/>
      <c r="E28" s="552"/>
      <c r="F28" s="552"/>
      <c r="G28" s="552"/>
      <c r="H28" s="552"/>
      <c r="I28" s="552"/>
      <c r="J28" s="559"/>
      <c r="K28" s="560"/>
      <c r="L28" s="560"/>
      <c r="M28" s="560"/>
      <c r="N28" s="560"/>
      <c r="O28" s="561"/>
      <c r="P28" s="546"/>
      <c r="Q28" s="547"/>
      <c r="R28" s="547"/>
      <c r="S28" s="547"/>
      <c r="T28" s="547"/>
      <c r="U28" s="548"/>
      <c r="V28" s="589"/>
      <c r="W28" s="589"/>
      <c r="X28" s="589"/>
      <c r="Y28" s="589"/>
      <c r="Z28" s="589"/>
      <c r="AA28" s="589"/>
      <c r="AB28" s="587"/>
      <c r="AC28" s="588"/>
      <c r="AD28" s="588"/>
      <c r="AE28" s="587"/>
      <c r="AF28" s="588"/>
      <c r="AG28" s="588"/>
      <c r="AH28" s="588"/>
      <c r="AI28" s="588"/>
      <c r="AJ28" s="588"/>
      <c r="AK28" s="588"/>
      <c r="AL28" s="588"/>
      <c r="AM28" s="588"/>
      <c r="AN28" s="591"/>
    </row>
    <row r="29" spans="1:40" ht="39.950000000000003" customHeight="1">
      <c r="A29" s="597"/>
      <c r="B29" s="553" t="s">
        <v>378</v>
      </c>
      <c r="C29" s="553"/>
      <c r="D29" s="553"/>
      <c r="E29" s="553"/>
      <c r="F29" s="553"/>
      <c r="G29" s="553"/>
      <c r="H29" s="553"/>
      <c r="I29" s="553"/>
      <c r="J29" s="549"/>
      <c r="K29" s="550"/>
      <c r="L29" s="550"/>
      <c r="M29" s="550"/>
      <c r="N29" s="550"/>
      <c r="O29" s="551"/>
      <c r="P29" s="549"/>
      <c r="Q29" s="550"/>
      <c r="R29" s="550"/>
      <c r="S29" s="550"/>
      <c r="T29" s="550"/>
      <c r="U29" s="551"/>
      <c r="V29" s="545"/>
      <c r="W29" s="545"/>
      <c r="X29" s="545"/>
      <c r="Y29" s="545"/>
      <c r="Z29" s="545"/>
      <c r="AA29" s="545"/>
      <c r="AB29" s="554"/>
      <c r="AC29" s="555"/>
      <c r="AD29" s="555"/>
      <c r="AE29" s="554"/>
      <c r="AF29" s="555"/>
      <c r="AG29" s="555"/>
      <c r="AH29" s="555"/>
      <c r="AI29" s="555"/>
      <c r="AJ29" s="555"/>
      <c r="AK29" s="555"/>
      <c r="AL29" s="555"/>
      <c r="AM29" s="555"/>
      <c r="AN29" s="592"/>
    </row>
    <row r="30" spans="1:40" ht="39.950000000000003" customHeight="1">
      <c r="A30" s="597"/>
      <c r="B30" s="553" t="s">
        <v>379</v>
      </c>
      <c r="C30" s="553"/>
      <c r="D30" s="553"/>
      <c r="E30" s="553"/>
      <c r="F30" s="553"/>
      <c r="G30" s="553"/>
      <c r="H30" s="553"/>
      <c r="I30" s="553"/>
      <c r="J30" s="549"/>
      <c r="K30" s="550"/>
      <c r="L30" s="550"/>
      <c r="M30" s="550"/>
      <c r="N30" s="550"/>
      <c r="O30" s="551"/>
      <c r="P30" s="549"/>
      <c r="Q30" s="550"/>
      <c r="R30" s="550"/>
      <c r="S30" s="550"/>
      <c r="T30" s="550"/>
      <c r="U30" s="551"/>
      <c r="V30" s="545"/>
      <c r="W30" s="545"/>
      <c r="X30" s="545"/>
      <c r="Y30" s="545"/>
      <c r="Z30" s="545"/>
      <c r="AA30" s="545"/>
      <c r="AB30" s="554"/>
      <c r="AC30" s="555"/>
      <c r="AD30" s="555"/>
      <c r="AE30" s="554"/>
      <c r="AF30" s="555"/>
      <c r="AG30" s="555"/>
      <c r="AH30" s="555"/>
      <c r="AI30" s="555"/>
      <c r="AJ30" s="555"/>
      <c r="AK30" s="555"/>
      <c r="AL30" s="555"/>
      <c r="AM30" s="555"/>
      <c r="AN30" s="592"/>
    </row>
    <row r="31" spans="1:40" ht="39.950000000000003" customHeight="1">
      <c r="A31" s="597"/>
      <c r="B31" s="553" t="s">
        <v>380</v>
      </c>
      <c r="C31" s="553"/>
      <c r="D31" s="553"/>
      <c r="E31" s="553"/>
      <c r="F31" s="553"/>
      <c r="G31" s="553"/>
      <c r="H31" s="553"/>
      <c r="I31" s="553"/>
      <c r="J31" s="549"/>
      <c r="K31" s="550"/>
      <c r="L31" s="550"/>
      <c r="M31" s="550"/>
      <c r="N31" s="550"/>
      <c r="O31" s="551"/>
      <c r="P31" s="549"/>
      <c r="Q31" s="550"/>
      <c r="R31" s="550"/>
      <c r="S31" s="550"/>
      <c r="T31" s="550"/>
      <c r="U31" s="551"/>
      <c r="V31" s="545"/>
      <c r="W31" s="545"/>
      <c r="X31" s="545"/>
      <c r="Y31" s="545"/>
      <c r="Z31" s="545"/>
      <c r="AA31" s="545"/>
      <c r="AB31" s="554"/>
      <c r="AC31" s="555"/>
      <c r="AD31" s="555"/>
      <c r="AE31" s="554"/>
      <c r="AF31" s="555"/>
      <c r="AG31" s="555"/>
      <c r="AH31" s="555"/>
      <c r="AI31" s="555"/>
      <c r="AJ31" s="555"/>
      <c r="AK31" s="555"/>
      <c r="AL31" s="555"/>
      <c r="AM31" s="555"/>
      <c r="AN31" s="592"/>
    </row>
    <row r="32" spans="1:40" ht="39.950000000000003" customHeight="1" thickBot="1">
      <c r="A32" s="598"/>
      <c r="B32" s="586" t="s">
        <v>381</v>
      </c>
      <c r="C32" s="586"/>
      <c r="D32" s="586"/>
      <c r="E32" s="586"/>
      <c r="F32" s="586"/>
      <c r="G32" s="586"/>
      <c r="H32" s="586"/>
      <c r="I32" s="586"/>
      <c r="J32" s="556"/>
      <c r="K32" s="557"/>
      <c r="L32" s="557"/>
      <c r="M32" s="557"/>
      <c r="N32" s="557"/>
      <c r="O32" s="558"/>
      <c r="P32" s="556"/>
      <c r="Q32" s="557"/>
      <c r="R32" s="557"/>
      <c r="S32" s="557"/>
      <c r="T32" s="557"/>
      <c r="U32" s="558"/>
      <c r="V32" s="590"/>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50000000000003" customHeight="1">
      <c r="A34" s="597"/>
      <c r="B34" s="552" t="s">
        <v>382</v>
      </c>
      <c r="C34" s="552"/>
      <c r="D34" s="552"/>
      <c r="E34" s="552"/>
      <c r="F34" s="552"/>
      <c r="G34" s="552"/>
      <c r="H34" s="552"/>
      <c r="I34" s="552"/>
      <c r="J34" s="546"/>
      <c r="K34" s="547"/>
      <c r="L34" s="547"/>
      <c r="M34" s="547"/>
      <c r="N34" s="547"/>
      <c r="O34" s="548"/>
      <c r="P34" s="546"/>
      <c r="Q34" s="547"/>
      <c r="R34" s="547"/>
      <c r="S34" s="547"/>
      <c r="T34" s="547"/>
      <c r="U34" s="548"/>
      <c r="V34" s="589"/>
      <c r="W34" s="589"/>
      <c r="X34" s="589"/>
      <c r="Y34" s="589"/>
      <c r="Z34" s="589"/>
      <c r="AA34" s="589"/>
      <c r="AB34" s="587"/>
      <c r="AC34" s="588"/>
      <c r="AD34" s="588"/>
      <c r="AE34" s="587"/>
      <c r="AF34" s="588"/>
      <c r="AG34" s="588"/>
      <c r="AH34" s="588"/>
      <c r="AI34" s="588"/>
      <c r="AJ34" s="588"/>
      <c r="AK34" s="588"/>
      <c r="AL34" s="588"/>
      <c r="AM34" s="588"/>
      <c r="AN34" s="591"/>
    </row>
    <row r="35" spans="1:40" ht="39.950000000000003" customHeight="1">
      <c r="A35" s="597"/>
      <c r="B35" s="553" t="s">
        <v>383</v>
      </c>
      <c r="C35" s="553"/>
      <c r="D35" s="553"/>
      <c r="E35" s="553"/>
      <c r="F35" s="553"/>
      <c r="G35" s="553"/>
      <c r="H35" s="553"/>
      <c r="I35" s="553"/>
      <c r="J35" s="549"/>
      <c r="K35" s="550"/>
      <c r="L35" s="550"/>
      <c r="M35" s="550"/>
      <c r="N35" s="550"/>
      <c r="O35" s="551"/>
      <c r="P35" s="549"/>
      <c r="Q35" s="550"/>
      <c r="R35" s="550"/>
      <c r="S35" s="550"/>
      <c r="T35" s="550"/>
      <c r="U35" s="551"/>
      <c r="V35" s="545"/>
      <c r="W35" s="545"/>
      <c r="X35" s="545"/>
      <c r="Y35" s="545"/>
      <c r="Z35" s="545"/>
      <c r="AA35" s="545"/>
      <c r="AB35" s="554"/>
      <c r="AC35" s="555"/>
      <c r="AD35" s="555"/>
      <c r="AE35" s="554"/>
      <c r="AF35" s="555"/>
      <c r="AG35" s="555"/>
      <c r="AH35" s="555"/>
      <c r="AI35" s="555"/>
      <c r="AJ35" s="555"/>
      <c r="AK35" s="555"/>
      <c r="AL35" s="555"/>
      <c r="AM35" s="555"/>
      <c r="AN35" s="592"/>
    </row>
    <row r="36" spans="1:40" ht="39.950000000000003" customHeight="1" thickBot="1">
      <c r="A36" s="598"/>
      <c r="B36" s="585" t="s">
        <v>384</v>
      </c>
      <c r="C36" s="585"/>
      <c r="D36" s="585"/>
      <c r="E36" s="585"/>
      <c r="F36" s="585"/>
      <c r="G36" s="585"/>
      <c r="H36" s="585"/>
      <c r="I36" s="585"/>
      <c r="J36" s="556"/>
      <c r="K36" s="557"/>
      <c r="L36" s="557"/>
      <c r="M36" s="557"/>
      <c r="N36" s="557"/>
      <c r="O36" s="558"/>
      <c r="P36" s="556"/>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2513</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scale="60" orientation="portrait" horizontalDpi="1200" verticalDpi="12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2026-03-27T07:13:37Z</dcterms:modified>
</cp:coreProperties>
</file>