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4"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<sst xmlns="http://schemas.openxmlformats.org/spreadsheetml/2006/main" count="3104" uniqueCount="2610">
  <si>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</si>
  <si>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</si>
  <si>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</si>
  <si>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</si>
  <si>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</si>
  <si>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</si>
  <si>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</si>
  <si>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</si>
  <si>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</si>
  <si>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</si>
  <si>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</si>
  <si>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</si>
  <si>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</si>
  <si>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</si>
  <si>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</si>
  <si>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</si>
  <si>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</si>
  <si>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</si>
  <si>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</si>
  <si>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</si>
  <si>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</si>
  <si>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</si>
  <si>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</si>
  <si>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</si>
  <si>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</si>
  <si>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</si>
  <si>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</si>
  <si>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</si>
  <si>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</si>
  <si>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</si>
  <si>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</si>
  <si>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</si>
  <si>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</si>
  <si>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</si>
  <si>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</si>
  <si>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</si>
  <si>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</si>
  <si>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</si>
  <si>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</si>
  <si>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</si>
  <si>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</si>
  <si>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</si>
  <si>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</si>
  <si>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</si>
  <si>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</si>
  <si>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</si>
  <si>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</si>
  <si>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</si>
  <si>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</si>
  <si>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</si>
  <si>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</si>
  <si>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</si>
  <si>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</si>
  <si>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</si>
  <si>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</si>
  <si>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</si>
  <si>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</si>
  <si>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</si>
  <si>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</si>
  <si>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</si>
  <si>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</si>
  <si>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</si>
  <si>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</si>
  <si>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</si>
  <si>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</si>
  <si>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</si>
  <si>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</si>
  <si>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</si>
  <si>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</si>
  <si>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</si>
  <si>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</si>
  <si>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</si>
  <si>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</si>
  <si>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</si>
  <si>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</si>
  <si>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</si>
  <si>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</si>
  <si>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</si>
  <si>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</si>
  <si>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</si>
  <si>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</si>
  <si>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</si>
  <si>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</si>
  <si>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</si>
  <si>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</si>
  <si>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</si>
  <si>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</si>
  <si>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</si>
  <si>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</si>
  <si>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</si>
  <si>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</si>
  <si>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</si>
  <si>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</si>
  <si>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</si>
  <si>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</si>
  <si>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</si>
  <si>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</si>
  <si>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</si>
  <si>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</si>
  <si>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</si>
  <si>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</si>
  <si>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</si>
  <si>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</si>
  <si>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</si>
  <si>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</si>
  <si>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</si>
  <si>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</si>
  <si>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</si>
  <si>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</si>
  <si>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</si>
  <si>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</si>
  <si>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</si>
  <si>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</si>
  <si>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</si>
  <si>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</si>
  <si>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</si>
  <si>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</si>
  <si>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</si>
  <si>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</si>
  <si>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</si>
  <si>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</si>
  <si>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</si>
  <si>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</si>
  <si>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</si>
  <si>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</si>
  <si>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</si>
  <si>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</si>
  <si>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</si>
  <si>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</si>
  <si>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</si>
  <si>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</si>
  <si>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</si>
  <si>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</si>
  <si>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</si>
  <si>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</si>
  <si>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</si>
  <si>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</si>
  <si>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</si>
  <si>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</si>
  <si>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</si>
  <si>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</si>
  <si>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</si>
  <si>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</si>
  <si>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</si>
  <si>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</si>
  <si>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</si>
  <si>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</si>
  <si>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</si>
  <si>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</si>
  <si>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</si>
  <si>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</si>
  <si>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</si>
  <si>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</si>
  <si>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</si>
  <si>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</si>
  <si>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</si>
  <si>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</si>
  <si>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</si>
  <si>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</si>
  <si>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</si>
  <si>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</si>
  <si>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</si>
  <si>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</si>
  <si>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</si>
  <si>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</si>
  <si>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</si>
  <si>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</si>
  <si>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</si>
  <si>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</si>
  <si>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</si>
  <si>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</si>
  <si>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</si>
  <si>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</si>
  <si>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</si>
  <si>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</si>
  <si>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</si>
  <si>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</si>
  <si>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</si>
  <si>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</si>
  <si>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</si>
  <si>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</si>
  <si>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</si>
  <si>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</si>
  <si>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</si>
  <si>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</si>
  <si>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</si>
  <si>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</si>
  <si>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</si>
  <si>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</si>
  <si>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</si>
  <si>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</si>
  <si>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</si>
  <si>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</si>
  <si>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</si>
  <si>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</si>
  <si>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</si>
  <si>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</si>
  <si>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</si>
  <si>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</si>
  <si>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</si>
  <si>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</si>
  <si>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</si>
  <si>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</si>
  <si>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</si>
  <si>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</si>
  <si>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</si>
  <si>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</si>
  <si>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</si>
  <si>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</si>
  <si>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</si>
  <si>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</si>
  <si>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</si>
  <si>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</si>
  <si>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</si>
  <si>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</si>
  <si>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</si>
  <si>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</si>
  <si>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</si>
  <si>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</si>
  <si>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</si>
  <si>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</si>
  <si>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</si>
  <si>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</si>
  <si>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</si>
  <si>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</si>
  <si>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</si>
  <si>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</si>
  <si>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</si>
  <si>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</si>
  <si>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</si>
  <si>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</si>
  <si>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</si>
  <si>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</si>
  <si>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</si>
  <si>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</si>
  <si>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</si>
  <si>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</si>
  <si>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</si>
  <si>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</si>
  <si>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</si>
  <si>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</si>
  <si>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</si>
  <si>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</si>
  <si>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</si>
  <si>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</si>
  <si>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</si>
  <si>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</si>
  <si>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</si>
  <si>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</si>
  <si>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</si>
  <si>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</si>
  <si>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</si>
  <si>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</si>
  <si>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</si>
  <si>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</si>
  <si>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</si>
  <si>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</si>
  <si>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</si>
  <si>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</si>
  <si>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</si>
  <si>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</si>
  <si>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</si>
  <si>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</si>
  <si>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</si>
  <si>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</si>
  <si>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</si>
  <si>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</si>
  <si>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</si>
  <si>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</si>
  <si>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</si>
  <si>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</si>
  <si>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</si>
  <si>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</si>
  <si>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</si>
  <si>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</si>
  <si>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</si>
  <si>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</si>
  <si>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</si>
  <si>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</si>
  <si>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</si>
  <si>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</si>
  <si>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</si>
  <si>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</si>
  <si>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</si>
  <si>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</si>
  <si>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</si>
  <si>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</si>
  <si>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</si>
  <si>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</si>
  <si>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</si>
  <si>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</si>
  <si>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</si>
  <si>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</si>
  <si>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</si>
  <si>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</si>
  <si>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</si>
  <si>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</si>
  <si>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</si>
  <si>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</si>
  <si>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</si>
  <si>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</si>
  <si>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</si>
  <si>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</si>
  <si>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</si>
  <si>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</si>
  <si>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</si>
  <si>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</si>
  <si>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</si>
  <si>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</si>
  <si>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</si>
  <si>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</si>
  <si>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</si>
  <si>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</si>
  <si>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</si>
  <si>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</si>
  <si>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</si>
  <si>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</si>
  <si>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</si>
  <si>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</si>
  <si>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</si>
  <si>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</si>
  <si>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</si>
  <si>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</si>
  <si>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</si>
  <si>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</si>
  <si>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</si>
  <si>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</si>
  <si>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</si>
  <si>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</si>
  <si>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</si>
  <si>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</si>
  <si>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</si>
  <si>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</si>
  <si>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</si>
  <si>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</si>
  <si>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</si>
  <si>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</si>
  <si>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</si>
  <si>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</si>
  <si>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</si>
  <si>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</si>
  <si>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</si>
  <si>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</si>
  <si>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</si>
  <si>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</si>
  <si>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</si>
  <si>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</si>
  <si>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</si>
  <si>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</si>
  <si>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</si>
  <si>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</si>
  <si>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</si>
  <si>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</si>
  <si>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</si>
  <si>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</si>
  <si>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</si>
  <si>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</si>
  <si>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</si>
  <si>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</si>
  <si>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</si>
  <si>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</si>
  <si>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</si>
  <si>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</si>
  <si>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</si>
  <si>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</si>
  <si>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</si>
  <si>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</si>
  <si>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</si>
  <si>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</si>
  <si>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</si>
  <si>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</si>
  <si>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</si>
  <si>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</si>
  <si>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</si>
  <si>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</si>
  <si>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</si>
  <si>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</si>
  <si>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</si>
  <si>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</si>
  <si>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</si>
  <si>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</si>
  <si>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</si>
  <si>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</si>
  <si>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</si>
  <si>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</si>
  <si>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</si>
  <si>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</si>
  <si>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</si>
  <si>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</si>
  <si>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</si>
  <si>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</si>
  <si>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</si>
  <si>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</si>
  <si>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</si>
  <si>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</si>
  <si>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</si>
  <si>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</si>
  <si>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</si>
  <si>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</si>
  <si>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</si>
  <si>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</si>
  <si>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</si>
  <si>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</si>
  <si>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</si>
  <si>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</si>
  <si>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</si>
  <si>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</si>
  <si>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</si>
  <si>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</si>
  <si>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</si>
  <si>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</si>
  <si>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</si>
  <si>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</si>
  <si>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</si>
  <si>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</si>
  <si>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</si>
  <si>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</si>
  <si>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</si>
  <si>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</si>
  <si>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</si>
  <si>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</si>
  <si>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</si>
  <si>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</si>
  <si>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</si>
  <si>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</si>
  <si>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</si>
  <si>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</si>
  <si>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</si>
  <si>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</si>
  <si>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</si>
  <si>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</si>
  <si>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</si>
  <si>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</si>
  <si>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</si>
  <si>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</si>
  <si>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</si>
  <si>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</si>
  <si>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</si>
  <si>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</si>
  <si>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</si>
  <si>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</si>
  <si>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</si>
  <si>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</si>
  <si>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</si>
  <si>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</si>
  <si>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</si>
  <si>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</si>
  <si>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</si>
  <si>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</si>
  <si>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</si>
  <si>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</si>
  <si>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</si>
  <si>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</si>
  <si>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</si>
  <si>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</si>
  <si>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</si>
  <si>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</si>
  <si>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</si>
  <si>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</si>
  <si>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</si>
  <si>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</si>
  <si>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</si>
  <si>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</si>
  <si>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</si>
  <si>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</si>
  <si>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</si>
  <si>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</si>
  <si>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</si>
  <si>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</si>
  <si>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</si>
  <si>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</si>
  <si>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</si>
  <si>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</si>
  <si>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</si>
  <si>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</si>
  <si>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</si>
  <si>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</si>
  <si>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</si>
  <si>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</si>
  <si>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</si>
  <si>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</si>
  <si>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</si>
  <si>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</si>
  <si>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</si>
  <si>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</si>
  <si>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</si>
  <si>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</si>
  <si>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</si>
  <si>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</si>
  <si>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</si>
  <si>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</si>
  <si>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</si>
  <si>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</si>
  <si>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</si>
  <si>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</si>
  <si>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</si>
  <si>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</si>
  <si>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</si>
  <si>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</si>
  <si>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</si>
  <si>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</si>
  <si>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</si>
  <si>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</si>
  <si>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</si>
  <si>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</si>
  <si>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</si>
  <si>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</si>
  <si>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</si>
  <si>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</si>
  <si>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</si>
  <si>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</si>
  <si>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</si>
  <si>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</si>
  <si>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</si>
  <si>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</si>
  <si>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</si>
  <si>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</si>
  <si>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</si>
  <si>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</si>
  <si>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</si>
  <si>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</si>
  <si>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</si>
  <si>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</si>
  <si>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</si>
  <si>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</si>
  <si>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</si>
  <si>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</si>
  <si>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</si>
  <si>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</si>
  <si>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</si>
  <si>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</si>
  <si>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</si>
  <si>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</si>
  <si>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</si>
  <si>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</si>
  <si>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</si>
  <si>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</si>
  <si>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</si>
  <si>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</si>
  <si>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</si>
  <si>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</si>
  <si>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</si>
  <si>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</si>
  <si>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</si>
  <si>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</si>
  <si>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</si>
  <si>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</si>
  <si>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</si>
  <si>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</si>
  <si>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</si>
  <si>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</si>
  <si>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</si>
  <si>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</si>
  <si>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</si>
  <si>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</si>
  <si>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</si>
  <si>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</si>
  <si>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</si>
  <si>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</si>
  <si>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</si>
  <si>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</si>
  <si>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</si>
  <si>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</si>
  <si>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</si>
  <si>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</si>
  <si>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</si>
  <si>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</si>
  <si>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</si>
  <si>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</si>
  <si>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</si>
  <si>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</si>
  <si>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</si>
  <si>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</si>
  <si>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</si>
  <si>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</si>
  <si>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</si>
  <si>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</si>
  <si>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</si>
  <si>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</si>
  <si>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</si>
  <si>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</si>
  <si>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</si>
  <si>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</si>
  <si>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</si>
  <si>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</si>
  <si>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</si>
  <si>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</si>
  <si>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</si>
  <si>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</si>
  <si>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</si>
  <si>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</si>
  <si>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</si>
  <si>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</si>
  <si>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</si>
  <si>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</si>
  <si>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</si>
  <si>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</si>
  <si>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</si>
  <si>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</si>
  <si>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</si>
  <si>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</si>
  <si>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</si>
  <si>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</si>
  <si>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</si>
  <si>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</si>
  <si>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</si>
  <si>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</si>
  <si>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</si>
  <si>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</si>
  <si>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</si>
  <si>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</si>
  <si>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</si>
  <si>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</si>
  <si>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</si>
  <si>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</si>
  <si>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</si>
  <si>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</si>
  <si>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</si>
  <si>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</si>
  <si>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</si>
  <si>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</si>
  <si>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</si>
  <si>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</si>
  <si>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</si>
  <si>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</si>
  <si>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</si>
  <si>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</si>
  <si>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</si>
  <si>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</si>
  <si>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</si>
  <si>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</si>
  <si>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</si>
  <si>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</si>
  <si>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</si>
  <si>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</si>
  <si>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</si>
  <si>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</si>
  <si>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</si>
  <si>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</si>
  <si>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</si>
  <si>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</si>
  <si>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</si>
  <si>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</si>
  <si>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</si>
  <si>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</si>
  <si>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</si>
  <si>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</si>
  <si>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</si>
  <si>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</si>
  <si>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</si>
  <si>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</si>
  <si>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</si>
  <si>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</si>
  <si>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</si>
  <si>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</si>
  <si>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</si>
  <si>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</si>
  <si>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</si>
  <si>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</si>
  <si>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</si>
  <si>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</si>
  <si>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</si>
  <si>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</si>
  <si>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</si>
  <si>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</si>
  <si>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</si>
  <si>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</si>
  <si>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</si>
  <si>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</si>
  <si>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</si>
  <si>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</si>
  <si>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</si>
  <si>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</si>
  <si>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</si>
  <si>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</si>
  <si>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</si>
  <si>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</si>
  <si>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</si>
  <si>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</si>
  <si>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</si>
  <si>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</si>
  <si>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</si>
  <si>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</si>
  <si>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</si>
  <si>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</si>
  <si>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</si>
  <si>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</si>
  <si>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</si>
  <si>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</si>
  <si>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</si>
  <si>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</si>
  <si>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</si>
  <si>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</si>
  <si>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</si>
  <si>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</si>
  <si>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</si>
  <si>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</si>
  <si>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</si>
  <si>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</si>
  <si>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</si>
  <si>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</si>
  <si>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</si>
  <si>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</si>
  <si>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</si>
  <si>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</si>
  <si>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</si>
  <si>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</si>
  <si>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</si>
  <si>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</si>
  <si>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</si>
  <si>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</si>
  <si>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</si>
  <si>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</si>
  <si>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</si>
  <si>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</si>
  <si>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</si>
  <si>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</si>
  <si>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</si>
  <si>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</si>
  <si>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</si>
  <si>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</si>
  <si>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</si>
  <si>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</si>
  <si>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</si>
  <si>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</si>
  <si>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</si>
  <si>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</si>
  <si>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</si>
  <si>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</si>
  <si>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</si>
  <si>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</si>
  <si>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</si>
  <si>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</si>
  <si>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</si>
  <si>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</si>
  <si>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</si>
  <si>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</si>
  <si>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</si>
  <si>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</si>
  <si>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</si>
  <si>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</si>
  <si>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</si>
  <si>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</si>
  <si>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</si>
  <si>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</si>
  <si>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</si>
  <si>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</si>
  <si>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</si>
  <si>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</si>
  <si>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</si>
  <si>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</si>
  <si>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</si>
  <si>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</si>
  <si>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</si>
  <si>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</si>
  <si>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</si>
  <si>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</si>
  <si>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</si>
  <si>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</si>
  <si>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</si>
  <si>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</si>
  <si>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</si>
  <si>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</si>
  <si>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</si>
  <si>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</si>
  <si>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</si>
  <si>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</si>
  <si>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</si>
  <si>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</si>
  <si>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</si>
  <si>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</si>
  <si>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</si>
  <si>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</si>
  <si>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</si>
  <si>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</si>
  <si>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</si>
  <si>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</si>
  <si>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</si>
  <si>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</si>
  <si>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</si>
  <si>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</si>
  <si>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</si>
  <si>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</si>
  <si>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</si>
  <si>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</si>
  <si>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</si>
  <si>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</si>
  <si>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</si>
  <si>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</si>
  <si>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</si>
  <si>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</si>
  <si>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</si>
  <si>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</si>
  <si>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</si>
  <si>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</si>
  <si>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</si>
  <si>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</si>
  <si>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</si>
  <si>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</si>
  <si>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</si>
  <si>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</si>
  <si>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</si>
  <si>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</si>
  <si>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</si>
  <si>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</si>
  <si>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</si>
  <si>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</si>
  <si>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</si>
  <si>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</si>
  <si>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</si>
  <si>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</si>
  <si>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</si>
  <si>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</si>
  <si>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</si>
  <si>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</si>
  <si>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</si>
  <si>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</si>
  <si>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</si>
  <si>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</si>
  <si>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</si>
  <si>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</si>
  <si>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</si>
  <si>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</si>
  <si>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</si>
  <si>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</si>
  <si>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</si>
  <si>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</si>
  <si>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</si>
  <si>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</si>
  <si>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</si>
  <si>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</si>
  <si>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</si>
  <si>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</si>
  <si>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</si>
  <si>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</si>
  <si>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</si>
  <si>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</si>
  <si>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</si>
  <si>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</si>
  <si>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</si>
  <si>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</si>
  <si>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</si>
  <si>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</si>
  <si>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</si>
  <si>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</si>
  <si>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</si>
  <si>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</si>
  <si>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</si>
  <si>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</si>
  <si>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</si>
  <si>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</si>
  <si>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</si>
  <si>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</si>
  <si>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</si>
  <si>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</si>
  <si>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</si>
  <si>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</si>
  <si>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</si>
  <si>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</si>
  <si>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</si>
  <si>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</si>
  <si>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</si>
  <si>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</si>
  <si>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</si>
  <si>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</si>
  <si>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</si>
  <si>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</si>
  <si>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</si>
  <si>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</si>
  <si>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</si>
  <si>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</si>
  <si>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</si>
  <si>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</si>
  <si>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</si>
  <si>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</si>
  <si>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</si>
  <si>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</si>
  <si>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</si>
  <si>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</si>
  <si>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</si>
  <si>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</si>
  <si>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</si>
  <si>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</si>
  <si>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</si>
  <si>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</si>
  <si>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</si>
  <si>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</si>
  <si>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</si>
  <si>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</si>
  <si>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</si>
  <si>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</si>
  <si>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</si>
  <si>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</si>
  <si>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</si>
  <si>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</si>
  <si>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</si>
  <si>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</si>
  <si>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</si>
  <si>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</si>
  <si>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</si>
  <si>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</si>
  <si>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</si>
  <si>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</si>
  <si>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</si>
  <si>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</si>
  <si>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</si>
  <si>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</si>
  <si>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</si>
  <si>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</si>
  <si>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</si>
  <si>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</si>
  <si>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</si>
  <si>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</si>
  <si>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</si>
  <si>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</si>
  <si>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</si>
  <si>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</si>
  <si>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</si>
  <si>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</si>
  <si>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</si>
  <si>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</si>
  <si>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</si>
  <si>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</si>
  <si>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</si>
  <si>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</si>
  <si>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</si>
  <si>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</si>
  <si>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</si>
  <si>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</si>
  <si>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</si>
  <si>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</si>
  <si>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</si>
  <si>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</si>
  <si>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</si>
  <si>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</si>
  <si>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</si>
  <si>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</si>
  <si>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</si>
  <si>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</si>
  <si>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</si>
  <si>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</si>
  <si>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</si>
  <si>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</si>
  <si>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</si>
  <si>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</si>
  <si>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</si>
  <si>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</si>
  <si>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</si>
  <si>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</si>
  <si>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</si>
  <si>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</si>
  <si>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</si>
  <si>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</si>
  <si>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</si>
  <si>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</si>
  <si>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</si>
  <si>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</si>
  <si>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</si>
  <si>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</si>
  <si>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</si>
  <si>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</si>
  <si>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</si>
  <si>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</si>
  <si>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</si>
  <si>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</si>
  <si>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</si>
  <si>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</si>
  <si>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</si>
  <si>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</si>
  <si>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</si>
  <si>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</si>
  <si>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</si>
  <si>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</si>
  <si>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</si>
  <si>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</si>
  <si>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</si>
  <si>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</si>
  <si>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</si>
  <si>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</si>
  <si>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</si>
  <si>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</si>
  <si>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</si>
  <si>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</si>
  <si>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</si>
  <si>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</si>
  <si>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</si>
  <si>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</si>
  <si>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</si>
  <si>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</si>
  <si>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</si>
  <si>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</si>
  <si>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</si>
  <si>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</si>
  <si>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</si>
  <si>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</si>
  <si>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</si>
  <si>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</si>
  <si>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</si>
  <si>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</si>
  <si>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</si>
  <si>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</si>
  <si>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</si>
  <si>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</si>
  <si>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</si>
  <si>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</si>
  <si>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</si>
  <si>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</si>
  <si>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</si>
  <si>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</si>
  <si>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</si>
  <si>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</si>
  <si>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</si>
  <si>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</si>
  <si>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</si>
  <si>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</si>
  <si>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</si>
  <si>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</si>
  <si>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</si>
  <si>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</si>
  <si>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</si>
  <si>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</si>
  <si>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</si>
  <si>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</si>
  <si>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</si>
  <si>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</si>
  <si>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</si>
  <si>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</si>
  <si>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</si>
  <si>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</si>
  <si>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</si>
  <si>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</si>
  <si>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</si>
  <si>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</si>
  <si>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</si>
  <si>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</si>
  <si>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</si>
  <si>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</si>
  <si>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</si>
  <si>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</si>
  <si>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</si>
  <si>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</si>
  <si>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</si>
  <si>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</si>
  <si>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</si>
  <si>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</si>
  <si>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</si>
  <si>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</si>
  <si>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</si>
  <si>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</si>
  <si>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</si>
  <si>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</si>
  <si>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</si>
  <si>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</si>
  <si>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</si>
  <si>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</si>
  <si>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</si>
  <si>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</si>
  <si>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</si>
  <si>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</si>
  <si>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</si>
  <si>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</si>
  <si>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</si>
  <si>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</si>
  <si>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</si>
  <si>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</si>
  <si>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</si>
  <si>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</si>
  <si>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</si>
  <si>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</si>
  <si>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</si>
  <si>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</si>
  <si>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</si>
  <si>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</si>
  <si>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</si>
  <si>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</si>
  <si>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</si>
  <si>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</si>
  <si>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</si>
  <si>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</si>
  <si>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</si>
  <si>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</si>
  <si>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</si>
  <si>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</si>
  <si>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</si>
  <si>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</si>
  <si>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</si>
  <si>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</si>
  <si>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</si>
  <si>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</si>
  <si>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</si>
  <si>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</si>
  <si>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</si>
  <si>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</si>
  <si>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</si>
  <si>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</si>
  <si>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</si>
  <si>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</si>
  <si>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</si>
  <si>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</si>
  <si>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</si>
  <si>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</si>
  <si>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</si>
  <si>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</si>
  <si>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</si>
  <si>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</si>
  <si>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</si>
  <si>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</si>
  <si>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</si>
  <si>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</si>
  <si>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</si>
  <si>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</si>
  <si>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</si>
  <si>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</si>
  <si>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</si>
  <si>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</si>
  <si>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</si>
  <si>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</si>
  <si>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</si>
  <si>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</si>
  <si>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</si>
  <si>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</si>
  <si>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</si>
  <si>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</si>
  <si>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</si>
  <si>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</si>
  <si>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</si>
  <si>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</si>
  <si>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</si>
  <si>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</si>
  <si>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</si>
  <si>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</si>
  <si>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</si>
  <si>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</si>
  <si>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</si>
  <si>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</si>
  <si>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</si>
  <si>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</si>
  <si>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</si>
  <si>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</si>
  <si>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</si>
  <si>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</si>
  <si>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</si>
  <si>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</si>
  <si>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</si>
  <si>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</si>
  <si>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</si>
  <si>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</si>
  <si>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</si>
  <si>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</si>
  <si>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</si>
  <si>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</si>
  <si>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</si>
  <si>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</si>
  <si>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</si>
  <si>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</si>
  <si>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</si>
  <si>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</si>
  <si>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</si>
  <si>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</si>
  <si>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</si>
  <si>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</si>
  <si>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</si>
  <si>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</si>
  <si>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</si>
  <si>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</si>
  <si>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</si>
  <si>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</si>
  <si>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</si>
  <si>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</si>
  <si>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</si>
  <si>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</si>
  <si>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</si>
  <si>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</si>
  <si>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</si>
  <si>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</si>
  <si>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</si>
  <si>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</si>
  <si>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</si>
  <si>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</si>
  <si>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</si>
  <si>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</si>
  <si>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</si>
  <si>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</si>
  <si>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</si>
  <si>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</si>
  <si>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</si>
  <si>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</si>
  <si>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</si>
  <si>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</si>
  <si>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</si>
  <si>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</si>
  <si>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</si>
  <si>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</si>
  <si>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</si>
  <si>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</si>
  <si>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</si>
  <si>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</si>
  <si>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</si>
  <si>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</si>
  <si>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</si>
  <si>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</si>
  <si>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</si>
  <si>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</si>
  <si>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</si>
  <si>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</si>
  <si>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</si>
  <si>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</si>
  <si>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</si>
  <si>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</si>
  <si>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</si>
  <si>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</si>
  <si>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</si>
  <si>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</si>
  <si>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</si>
  <si>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</si>
  <si>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</si>
  <si>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</si>
  <si>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</si>
  <si>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</si>
  <si>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</si>
  <si>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</si>
  <si>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</si>
  <si>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</si>
  <si>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</si>
  <si>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</si>
  <si>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</si>
  <si>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</si>
  <si>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</si>
  <si>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</si>
  <si>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</si>
  <si>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</si>
  <si>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</si>
  <si>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</si>
  <si>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</si>
  <si>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</si>
  <si>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</si>
  <si>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</si>
  <si>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</si>
  <si>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</si>
  <si>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</si>
  <si>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</si>
  <si>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</si>
  <si>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</si>
  <si>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</si>
  <si>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</si>
  <si>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</si>
  <si>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</si>
  <si>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</si>
  <si>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</si>
  <si>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</si>
  <si>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</si>
  <si>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</si>
  <si>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</si>
  <si>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</si>
  <si>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</si>
  <si>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</si>
  <si>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</si>
  <si>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</si>
  <si>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</si>
  <si>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</si>
  <si>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</si>
  <si>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</si>
  <si>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</si>
  <si>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</si>
  <si>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</si>
  <si>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</si>
  <si>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</si>
  <si>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</si>
  <si>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</si>
  <si>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</si>
  <si>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</si>
  <si>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</si>
  <si>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</si>
  <si>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</si>
  <si>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</si>
  <si>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</si>
  <si>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</si>
  <si>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</si>
  <si>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</si>
  <si>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</si>
  <si>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</si>
  <si>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</si>
  <si>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</si>
  <si>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</si>
  <si>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</si>
  <si>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</si>
  <si>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</si>
  <si>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</si>
  <si>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</si>
  <si>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</si>
  <si>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</si>
  <si>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</si>
  <si>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</si>
  <si>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</si>
  <si>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</si>
  <si>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</si>
  <si>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</si>
  <si>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</si>
  <si>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</si>
  <si>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</si>
  <si>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</si>
  <si>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</si>
  <si>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</si>
  <si>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</si>
  <si>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</si>
  <si>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</si>
  <si>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</si>
  <si>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</si>
  <si>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</si>
  <si>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</si>
  <si>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</si>
  <si>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</si>
  <si>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</si>
  <si>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</si>
  <si>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</si>
  <si>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</si>
  <si>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</si>
  <si>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</si>
  <si>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</si>
  <si>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</si>
  <si>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</si>
  <si>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</si>
  <si>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</si>
  <si>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</si>
  <si>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</si>
  <si>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</si>
  <si>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</si>
  <si>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</si>
  <si>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</si>
  <si>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</si>
  <si>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</si>
  <si>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</si>
  <si>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</si>
  <si>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</si>
  <si>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</si>
  <si>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</si>
  <si>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</si>
  <si>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</si>
  <si>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</si>
  <si>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</si>
  <si>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</si>
  <si>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</si>
  <si>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</si>
  <si>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</si>
  <si>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</si>
  <si>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</si>
  <si>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</si>
  <si>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</si>
  <si>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</si>
  <si>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</si>
  <si>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</si>
  <si>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</si>
  <si>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</si>
  <si>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</si>
  <si>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</si>
  <si>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</si>
  <si>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</si>
  <si>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</si>
  <si>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</si>
  <si>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</si>
  <si>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</si>
  <si>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</si>
  <si>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</si>
  <si>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</si>
  <si>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</si>
  <si>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</si>
  <si>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</si>
  <si>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</si>
  <si>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</si>
  <si>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</si>
  <si>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</si>
  <si>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</si>
  <si>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</si>
  <si>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</si>
  <si>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</si>
  <si>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</si>
  <si>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</si>
  <si>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</si>
  <si>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</si>
  <si>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</si>
  <si>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</si>
  <si>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</si>
  <si>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</si>
  <si>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</si>
  <si>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</si>
  <si>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</si>
  <si>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</si>
  <si>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</si>
  <si>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</si>
  <si>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</si>
  <si>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</si>
  <si>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</si>
  <si>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</si>
  <si>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</si>
  <si>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</si>
  <si>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</si>
  <si>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</si>
  <si>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</si>
  <si>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</si>
  <si>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</si>
  <si>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</si>
  <si>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</si>
  <si>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</si>
  <si>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</si>
  <si>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</si>
  <si>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</si>
  <si>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</si>
  <si>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</si>
  <si>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</si>
  <si>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</si>
  <si>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</si>
  <si>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</si>
  <si>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</si>
  <si>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</si>
  <si>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</si>
  <si>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</si>
  <si>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</si>
  <si>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</si>
  <si>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</si>
  <si>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</si>
  <si>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</si>
  <si>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</si>
  <si>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</si>
  <si>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</si>
  <si>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</si>
  <si>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</si>
  <si>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</si>
  <si>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</si>
  <si>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</si>
  <si>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</si>
  <si>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</si>
  <si>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</si>
  <si>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</si>
  <si>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</si>
  <si>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</si>
  <si>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</si>
  <si>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</si>
  <si>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</si>
  <si>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</si>
  <si>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</si>
  <si>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</si>
  <si>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</si>
  <si>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</si>
  <si>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</si>
  <si>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</si>
  <si>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</si>
  <si>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</si>
  <si>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</si>
  <si>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</si>
  <si>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</si>
  <si>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</si>
  <si>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</si>
  <si>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</si>
  <si>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</si>
  <si>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</si>
  <si>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</si>
  <si>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</si>
  <si>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</si>
  <si>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</si>
  <si>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</si>
  <si>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</si>
  <si>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</si>
  <si>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</si>
  <si>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</si>
  <si>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</si>
  <si>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</si>
  <si>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</si>
  <si>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</si>
  <si>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</si>
  <si>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</si>
  <si>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</si>
  <si>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</si>
  <si>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</si>
  <si>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</si>
  <si>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</si>
  <si>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</si>
  <si>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</si>
  <si>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</si>
  <si>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</si>
  <si>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</si>
  <si>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</si>
  <si>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</si>
  <si>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</si>
  <si>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</si>
  <si>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</si>
  <si>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</si>
  <si>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</si>
  <si>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</si>
  <si>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</si>
  <si>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</si>
  <si>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</si>
  <si>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</si>
  <si>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</si>
  <si>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</si>
  <si>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</si>
  <si>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</si>
  <si>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</si>
  <si>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</si>
  <si>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</si>
  <si>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</si>
  <si>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</si>
  <si>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</si>
  <si>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</si>
  <si>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</si>
  <si>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</si>
  <si>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</si>
  <si>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</si>
  <si>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</si>
  <si>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</si>
  <si>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</si>
  <si>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</si>
  <si>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</si>
  <si>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</si>
  <si>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</si>
  <si>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</si>
  <si>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</si>
  <si>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</si>
  <si>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</si>
  <si>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</si>
  <si>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</si>
  <si>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</si>
  <si>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</si>
  <si>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</si>
  <si>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</si>
  <si>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</si>
  <si>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</si>
  <si>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</si>
  <si>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</si>
  <si>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</si>
  <si>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</si>
  <si>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</si>
  <si>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</si>
  <si>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</si>
  <si>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</si>
  <si>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</si>
  <si>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</si>
  <si>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</si>
  <si>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</si>
  <si>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</si>
  <si>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</si>
  <si>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</si>
  <si>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</si>
  <si>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</si>
  <si>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</si>
  <si>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</si>
  <si>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</si>
  <si>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</si>
  <si>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</si>
  <si>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</si>
  <si>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</si>
  <si>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</si>
  <si>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</si>
  <si>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</si>
  <si>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</si>
  <si>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</si>
  <si>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</si>
  <si>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</si>
  <si>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</si>
  <si>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</si>
  <si>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</si>
  <si>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</si>
  <si>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</si>
  <si>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</si>
  <si>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</si>
  <si>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</si>
  <si>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</si>
  <si>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</si>
  <si>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</si>
  <si>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</si>
  <si>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</si>
  <si>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</si>
  <si>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</si>
  <si>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</si>
  <si>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</si>
  <si>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</si>
  <si>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</si>
  <si>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</si>
  <si>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</si>
  <si>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</si>
  <si>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</si>
  <si>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</si>
  <si>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</si>
  <si>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</si>
  <si>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</si>
  <si>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</si>
  <si>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</si>
  <si>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</si>
  <si>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</si>
  <si>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</si>
  <si>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</si>
  <si>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</si>
  <si>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</si>
  <si>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</si>
  <si>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</si>
  <si>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</si>
  <si>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</si>
  <si>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</si>
  <si>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</si>
  <si>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</si>
  <si>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</si>
  <si>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</si>
  <si>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</si>
  <si>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</si>
  <si>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</si>
  <si>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</si>
  <si>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</si>
  <si>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</si>
  <si>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</si>
  <si>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</si>
  <si>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</si>
  <si>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</si>
  <si>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</si>
  <si>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</si>
  <si>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</si>
  <si>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</si>
  <si>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</si>
  <si>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</si>
  <si>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</si>
  <si>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</si>
  <si>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</si>
  <si>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</si>
  <si>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</si>
  <si>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</si>
  <si>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</si>
  <si>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</si>
  <si>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</si>
  <si>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</si>
  <si>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</si>
  <si>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</si>
  <si>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</si>
  <si>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</si>
  <si>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</si>
  <si>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</si>
  <si>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</si>
  <si>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</si>
  <si>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</si>
  <si>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</si>
  <si>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</si>
  <si>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</si>
  <si>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</si>
  <si>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</si>
  <si>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</si>
  <si>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</si>
  <si>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</si>
  <si>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</si>
  <si>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</si>
  <si>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</si>
  <si>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</si>
  <si>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</si>
  <si>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</si>
  <si>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</si>
  <si>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</si>
  <si>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</si>
  <si>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</si>
  <si>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</si>
  <si>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</si>
  <si>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</si>
  <si>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</si>
  <si>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</si>
  <si>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</si>
  <si>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</si>
  <si>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</si>
  <si>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</si>
  <si>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</si>
  <si>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</si>
  <si>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</si>
  <si>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</si>
  <si>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</si>
  <si>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</si>
  <si>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</si>
  <si>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</si>
  <si>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</si>
  <si>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</si>
  <si>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</si>
  <si>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</si>
  <si>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</si>
  <si>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</si>
  <si>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</si>
  <si>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</si>
  <si>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</si>
  <si>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</si>
  <si>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</si>
  <si>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</si>
  <si>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</si>
  <si>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</si>
  <si>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</si>
  <si>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</si>
  <si>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</si>
  <si>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</si>
  <si>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</si>
  <si>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</si>
  <si>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</si>
  <si>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</si>
  <si>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</si>
  <si>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</si>
  <si>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</si>
  <si>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</si>
  <si>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</si>
  <si>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</si>
  <si>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</si>
  <si>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</si>
  <si>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</si>
  <si>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</si>
  <si>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</si>
  <si>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</si>
  <si>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</si>
  <si>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</si>
  <si>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</si>
  <si>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</si>
  <si>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</si>
  <si>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</si>
  <si>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</si>
  <si>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</si>
  <si>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</si>
  <si>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</si>
  <si>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</si>
  <si>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</si>
  <si>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</si>
  <si>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</si>
  <si>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</si>
  <si>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</si>
  <si>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</si>
  <si>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</si>
  <si>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</si>
  <si>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</si>
  <si>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</si>
  <si>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</si>
  <si>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</si>
  <si>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</si>
  <si>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</si>
  <si>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</si>
  <si>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</si>
  <si>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</si>
  <si>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</si>
  <si>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</si>
  <si>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</si>
  <si>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</si>
  <si>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</si>
  <si>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</si>
  <si>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</si>
  <si>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</si>
  <si>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</si>
  <si>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</si>
  <si>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</si>
  <si>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</si>
  <si>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</si>
  <si>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</si>
  <si>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</si>
  <si>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</si>
  <si>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</si>
  <si>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</si>
  <si>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</si>
  <si>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</si>
  <si>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</si>
  <si>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</si>
  <si>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</si>
  <si>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</si>
  <si>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</si>
  <si>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</si>
  <si>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</si>
  <si>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</si>
  <si>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</si>
  <si>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</si>
  <si>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</si>
  <si>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</si>
  <si>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</si>
  <si>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</si>
  <si>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</si>
  <si>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</si>
  <si>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</si>
  <si>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</si>
  <si>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</si>
  <si>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</si>
  <si>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</si>
  <si>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</si>
  <si>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</si>
  <si>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</si>
  <si>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</si>
  <si>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</si>
  <si>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</si>
  <si>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</si>
  <si>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</si>
  <si>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</si>
  <si>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</si>
  <si>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</si>
  <si>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</si>
  <si>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</si>
  <si>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</si>
  <si>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</si>
  <si>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</si>
  <si>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</si>
  <si>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</si>
  <si>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</si>
  <si>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</si>
  <si>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</si>
  <si>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</si>
  <si>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</si>
  <si>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</si>
  <si>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</si>
  <si>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</si>
  <si>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</si>
  <si>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</si>
  <si>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</si>
  <si>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</si>
  <si>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</si>
  <si>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</si>
  <si>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</si>
  <si>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</si>
  <si>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</si>
  <si>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</si>
  <si>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</si>
  <si>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</si>
  <si>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</si>
  <si>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</si>
  <si>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</si>
  <si>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</si>
  <si>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</si>
  <si>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</si>
  <si>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</si>
  <si>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</si>
  <si>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</si>
  <si>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</si>
  <si>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</si>
  <si>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</si>
  <si>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</si>
  <si>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</si>
  <si>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</si>
  <si>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</si>
  <si>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</si>
  <si>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</si>
  <si>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</si>
  <si>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</si>
  <si>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</si>
  <si>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</si>
  <si>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</si>
  <si>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</si>
  <si>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</si>
  <si>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</si>
  <si>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</si>
  <si>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</si>
  <si>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</si>
  <si>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</si>
  <si>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</si>
  <si>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</si>
  <si>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</si>
  <si>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</si>
  <si>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</si>
  <si>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</si>
  <si>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</si>
  <si>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</si>
  <si>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</si>
  <si>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</si>
  <si>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</si>
  <si>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</si>
  <si>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</si>
  <si>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</si>
  <si>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</si>
  <si>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</si>
  <si>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</si>
  <si>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</si>
  <si>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</si>
  <si>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</si>
  <si>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</si>
  <si>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</si>
  <si>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</si>
  <si>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</si>
  <si>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</si>
  <si>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</si>
  <si>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</si>
  <si>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</si>
  <si>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</si>
  <si>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</si>
  <si>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</si>
  <si>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</si>
  <si>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</si>
  <si>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</si>
  <si>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</si>
  <si>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</si>
  <si>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</si>
  <si>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</si>
  <si>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</si>
  <si>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</si>
  <si>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</si>
  <si>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</si>
  <si>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</si>
  <si>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</si>
  <si>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</si>
  <si>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</si>
  <si>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</si>
  <si>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</si>
  <si>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</si>
  <si>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</si>
  <si>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</si>
  <si>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</si>
  <si>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</si>
  <si>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</si>
  <si>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</si>
  <si>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</si>
  <si>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</si>
  <si>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</si>
  <si>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</si>
  <si>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</si>
  <si>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</si>
  <si>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</si>
  <si>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</si>
  <si>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</si>
  <si>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</si>
  <si>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</si>
  <si>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</si>
  <si>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</si>
  <si>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</si>
  <si>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</si>
  <si>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</si>
  <si>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</si>
  <si>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</si>
  <si>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</si>
  <si>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</si>
  <si>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</si>
  <si>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</si>
  <si>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</si>
  <si>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</si>
  <si>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</si>
  <si>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</si>
  <si>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</si>
  <si>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</si>
  <si>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</si>
  <si>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</si>
  <si>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</si>
  <si>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</si>
  <si>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</si>
  <si>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</si>
  <si>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</si>
  <si>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</si>
  <si>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</si>
  <si>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</si>
  <si>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</si>
  <si>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</si>
  <si>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</si>
  <si>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</si>
  <si>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</si>
  <si>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</si>
  <si>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</si>
  <si>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</si>
  <si>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</si>
  <si>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</si>
  <si>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</si>
  <si>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</si>
  <si>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</si>
  <si>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</si>
  <si>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</si>
  <si>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</si>
  <si>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</si>
  <si>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</si>
  <si>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</si>
  <si>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</si>
  <si>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</si>
  <si>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</si>
  <si>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</si>
  <si>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</si>
  <si>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</si>
  <si>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</si>
  <si>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</si>
  <si>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</si>
  <si>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</si>
  <si>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</si>
  <si>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</si>
  <si>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</si>
  <si>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</si>
  <si>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</si>
  <si>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</si>
  <si>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</si>
  <si>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</si>
  <si>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</si>
  <si>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</si>
  <si>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</si>
  <si>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</si>
  <si>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</si>
  <si>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</si>
  <si>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</si>
  <si>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</si>
  <si>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</si>
  <si>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</si>
  <si>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</si>
  <si>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</si>
  <si>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</si>
  <si>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</si>
  <si>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</si>
  <si>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</si>
  <si>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</si>
  <si>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</si>
  <si>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</si>
  <si>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</si>
  <si>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</si>
  <si>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</si>
  <si>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</si>
  <si>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</si>
  <si>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</si>
  <si>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</si>
  <si>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</si>
  <si>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</si>
  <si>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</si>
  <si>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</si>
  <si>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</si>
  <si>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</si>
  <si>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</si>
  <si>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</si>
  <si>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</si>
  <si>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</si>
  <si>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</si>
  <si>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</si>
  <si>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</si>
  <si>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</si>
  <si>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</si>
  <si>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</si>
  <si>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</si>
  <si>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</si>
  <si>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</si>
  <si>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</si>
  <si>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</si>
  <si>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</si>
  <si>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</si>
  <si>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</si>
  <si>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</si>
  <si>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</si>
  <si>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</si>
  <si>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</si>
  <si>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</si>
  <si>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</si>
  <si>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</si>
  <si>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</si>
  <si>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</si>
  <si>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</si>
  <si>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</si>
  <si>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</si>
  <si>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</si>
  <si>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</si>
  <si>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</si>
  <si>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</si>
  <si>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</si>
  <si>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</si>
  <si>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</si>
  <si>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</si>
  <si>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</si>
  <si>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</si>
  <si>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</si>
  <si>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</si>
  <si>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</si>
  <si>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</si>
  <si>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</si>
  <si>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</si>
  <si>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</si>
  <si>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</si>
  <si>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</si>
  <si>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</si>
  <si>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</si>
  <si>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</si>
  <si>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</si>
  <si>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</si>
  <si>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</si>
  <si>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</si>
  <si>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</si>
  <si>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</si>
  <si>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</si>
  <si>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</si>
  <si>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</si>
  <si>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</si>
  <si>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</si>
  <si>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</si>
  <si>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</si>
  <si>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</si>
  <si>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</si>
  <si>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</si>
  <si>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</si>
  <si>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</si>
  <si>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</si>
  <si>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</si>
  <si>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</si>
  <si>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</si>
  <si>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</si>
  <si>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</si>
  <si>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</si>
  <si>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</si>
  <si>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</si>
  <si>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</si>
  <si>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</si>
  <si>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</si>
  <si>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</si>
  <si>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</si>
  <si>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</si>
  <si>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</si>
  <si>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</si>
  <si>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</si>
  <si>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</si>
  <si>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</si>
  <si>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</si>
  <si>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</si>
  <si>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</si>
  <si>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</si>
  <si>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</si>
  <si>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</si>
  <si>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</si>
  <si>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</si>
  <si>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</si>
  <si>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</si>
  <si>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</si>
  <si>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</si>
  <si>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</si>
  <si>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</si>
  <si>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</si>
  <si>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</si>
  <si>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</si>
  <si>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</si>
  <si>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</si>
  <si>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</si>
  <si>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</si>
  <si>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</si>
  <si>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</si>
  <si>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</si>
  <si>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</si>
  <si>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</si>
  <si>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</si>
  <si>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</si>
  <si>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</si>
  <si>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</si>
  <si>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</si>
  <si>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</si>
  <si>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</si>
  <si>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</si>
  <si>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</si>
  <si>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</si>
  <si>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</si>
  <si>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</si>
  <si>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</si>
  <si>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</si>
  <si>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</si>
  <si>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</si>
  <si>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</si>
  <si>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</si>
  <si>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</si>
  <si>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</si>
  <si>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</si>
  <si>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</si>
  <si>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</si>
  <si>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</si>
  <si>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</si>
  <si>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</si>
  <si>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</si>
  <si>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</si>
  <si>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</si>
  <si>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</si>
  <si>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</si>
  <si>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</si>
  <si>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</si>
  <si>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</si>
  <si>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</si>
  <si>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</si>
  <si>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</si>
  <si>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</si>
  <si>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</si>
  <si>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</si>
  <si>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</si>
  <si>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</si>
  <si>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</si>
  <si>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</si>
  <si>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</si>
  <si>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</si>
  <si>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</si>
  <si>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</si>
  <si>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</si>
  <si>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</si>
  <si>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</si>
  <si>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</si>
  <si>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</si>
  <si>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</si>
  <si>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</si>
  <si>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</si>
  <si>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</si>
  <si>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</si>
  <si>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</si>
  <si>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</si>
  <si>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</si>
  <si>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</si>
  <si>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</si>
  <si>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</si>
  <si>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</si>
  <si>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</si>
  <si>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</si>
  <si>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</si>
  <si>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</si>
  <si>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</si>
  <si>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</si>
  <si>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</si>
  <si>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</si>
  <si>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</si>
  <si>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</si>
  <si>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</si>
  <si>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</si>
  <si>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</si>
  <si>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</si>
  <si>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</si>
  <si>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</si>
  <si>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</si>
  <si>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</si>
  <si>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</si>
  <si>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</si>
  <si>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</si>
  <si>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</si>
  <si>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</si>
  <si>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</si>
  <si>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</si>
  <si>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</si>
  <si>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</si>
  <si>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</si>
  <si>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</si>
  <si>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</si>
  <si>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</si>
  <si>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</si>
  <si>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</si>
  <si>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</si>
  <si>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</si>
  <si>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</si>
  <si>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</si>
  <si>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</si>
  <si>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</si>
  <si>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</si>
  <si>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</si>
  <si>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</si>
  <si>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</si>
  <si>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</si>
  <si>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</si>
  <si>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</si>
  <si>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</si>
  <si>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</si>
  <si>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</si>
  <si>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</si>
  <si>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</si>
  <si>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</si>
  <si>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</si>
  <si>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</si>
  <si>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</si>
  <si>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</si>
  <si>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</si>
  <si>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</si>
  <si>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</si>
  <si>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</si>
  <si>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</si>
  <si>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</si>
  <si>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</si>
  <si>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</si>
  <si>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</si>
  <si>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</si>
  <si>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</si>
  <si>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</si>
  <si>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</si>
  <si>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</si>
  <si>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</si>
  <si>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</si>
  <si>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</si>
  <si>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</si>
  <si>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</si>
  <si>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</si>
  <si>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</si>
  <si>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</si>
  <si>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</si>
  <si>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</si>
  <si>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</si>
  <si>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</si>
  <si>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</si>
  <si>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</si>
  <si>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</si>
  <si>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</si>
  <si>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</si>
  <si>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</si>
  <si>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</si>
  <si>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</si>
  <si>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</si>
  <si>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</si>
  <si>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</si>
  <si>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</si>
  <si>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</si>
  <si>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</si>
  <si>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</si>
  <si>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</si>
  <si>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</si>
  <si>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</si>
  <si>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</si>
  <si>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</si>
  <si>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</si>
  <si>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</si>
  <si>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</si>
  <si>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</si>
  <si>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</si>
  <si>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</si>
  <si>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</si>
  <si>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</si>
  <si>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</si>
  <si>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</si>
  <si>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</si>
  <si>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</si>
  <si>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</si>
  <si>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</si>
  <si>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</si>
  <si>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</si>
  <si>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</si>
  <si>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</si>
  <si>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</si>
  <si>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</si>
  <si>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</si>
  <si>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</si>
  <si>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</si>
  <si>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</si>
  <si>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</si>
  <si>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</si>
  <si>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</si>
  <si>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</si>
  <si>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</si>
  <si>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</si>
  <si>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</si>
  <si>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</si>
  <si>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</si>
  <si>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</si>
  <si>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</si>
  <si>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</si>
  <si>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</si>
  <si>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</si>
  <si>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</si>
  <si>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</si>
  <si>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</si>
  <si>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</si>
  <si>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</si>
  <si>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</si>
  <si>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</si>
  <si>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</si>
  <si>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</si>
  <si>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</si>
  <si>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</si>
  <si>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</si>
  <si>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</si>
  <si>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</si>
  <si>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</si>
  <si>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</si>
  <si>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</si>
  <si>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</si>
  <si>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</si>
  <si>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</si>
  <si>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</si>
  <si>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</si>
  <si>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</si>
  <si>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</si>
  <si>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</si>
  <si>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</si>
  <si>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</si>
  <si>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</si>
  <si>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</si>
  <si>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</si>
  <si>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</si>
  <si>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</si>
  <si>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</si>
  <si>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</si>
  <si>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</si>
  <si>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</si>
  <si>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</si>
  <si>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</si>
  <si>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</si>
  <si>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</si>
  <si>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</si>
  <si>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</si>
  <si>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</si>
  <si>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</si>
  <si>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</si>
  <si>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</si>
  <si>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</si>
  <si>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</si>
  <si>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</si>
  <si>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</si>
  <si>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</si>
  <si>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</si>
  <si>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</si>
  <si>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</si>
  <si>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</si>
  <si>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</si>
  <si>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</si>
  <si>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</si>
  <si>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</si>
  <si>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</si>
  <si>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</si>
  <si>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</si>
  <si>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</si>
  <si>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</si>
  <si>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</si>
  <si>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</si>
  <si>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</si>
  <si>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</si>
  <si>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</si>
  <si>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</si>
  <si>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</si>
  <si>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</si>
  <si>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</si>
  <si>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</si>
  <si>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</si>
  <si>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</si>
  <si>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</si>
  <si>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</si>
  <si>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</si>
  <si>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</si>
  <si>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</si>
  <si>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</si>
  <si>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</si>
  <si>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</si>
  <si>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</si>
  <si>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</si>
  <si>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</si>
  <si>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</si>
  <si>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</si>
  <si>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</si>
  <si>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</si>
  <si>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</si>
  <si>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</si>
  <si>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</si>
  <si>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</si>
  <si>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</si>
  <si>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</si>
  <si>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</si>
  <si>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</si>
  <si>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</si>
  <si>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</si>
  <si>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</si>
  <si>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</si>
  <si>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</si>
  <si>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</si>
  <si>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</si>
  <si>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</si>
  <si>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</si>
  <si>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</si>
  <si>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</si>
  <si>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</si>
  <si>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</si>
  <si>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</si>
  <si>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</si>
  <si>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</si>
  <si>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</si>
  <si>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</si>
  <si>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</si>
  <si>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</si>
  <si>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</si>
  <si>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</si>
  <si>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</si>
  <si>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</si>
  <si>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</si>
  <si>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</si>
  <si>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</si>
  <si>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</si>
  <si>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</si>
  <si>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</si>
  <si>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</si>
  <si>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</si>
  <si>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</si>
  <si>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</si>
  <si>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</si>
  <si>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</si>
  <si>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</si>
  <si>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</si>
  <si>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</si>
  <si>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</si>
  <si>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</si>
  <si>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</si>
  <si>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</si>
  <si>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</si>
  <si>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</si>
  <si>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</si>
  <si>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</si>
  <si>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</si>
  <si>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</si>
  <si>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</si>
  <si>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</si>
  <si>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</si>
  <si>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</si>
  <si>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</si>
  <si>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</si>
  <si>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</si>
  <si>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</si>
  <si>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</si>
  <si>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</si>
  <si>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</si>
  <si>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</si>
  <si>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</si>
  <si>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</si>
  <si>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</si>
  <si>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</si>
  <si>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</si>
  <si>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</si>
  <si>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</si>
  <si>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</si>
  <si>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</si>
  <si>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</si>
  <si>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</si>
  <si>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</si>
  <si>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</si>
  <si>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</si>
  <si>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</si>
  <si>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</si>
  <si>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</si>
  <si>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</si>
  <si>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</si>
  <si>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</si>
  <si>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</si>
  <si>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</si>
  <si>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</si>
  <si>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</si>
  <si>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</si>
  <si>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</si>
  <si>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</si>
  <si>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</si>
  <si>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</si>
  <si>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</si>
  <si>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</si>
  <si>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</si>
  <si>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</si>
  <si>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</si>
  <si>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</si>
  <si>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</si>
  <si>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</si>
  <si>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</si>
  <si>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</si>
  <si>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</si>
  <si>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</si>
  <si>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</si>
  <si>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舟木勇二</t>
    <rPh sb="0" eb="2">
      <t>フナキ</t>
    </rPh>
    <rPh sb="2" eb="4">
      <t>ユウジ</t>
    </rPh>
    <phoneticPr fontId="1"/>
  </si>
  <si>
    <t>施設管理者</t>
    <rPh sb="0" eb="2">
      <t>シセツ</t>
    </rPh>
    <rPh sb="2" eb="5">
      <t>カンリシャ</t>
    </rPh>
    <phoneticPr fontId="1"/>
  </si>
  <si>
    <t>９　その他法人</t>
  </si>
  <si>
    <t>おるぐっど　かぶしきかいしゃ</t>
    <phoneticPr fontId="1"/>
  </si>
  <si>
    <t>オルグッド株式会社</t>
    <rPh sb="5" eb="9">
      <t>カブシキカイシャ</t>
    </rPh>
    <phoneticPr fontId="1"/>
  </si>
  <si>
    <t>神奈川県鎌倉市梶原2丁目34番15号</t>
    <rPh sb="0" eb="4">
      <t>カナガワケン</t>
    </rPh>
    <rPh sb="4" eb="7">
      <t>カマクラシ</t>
    </rPh>
    <rPh sb="7" eb="9">
      <t>カジワラ</t>
    </rPh>
    <rPh sb="10" eb="12">
      <t>チョウメ</t>
    </rPh>
    <rPh sb="14" eb="15">
      <t>バン</t>
    </rPh>
    <rPh sb="17" eb="18">
      <t>ゴウ</t>
    </rPh>
    <phoneticPr fontId="1"/>
  </si>
  <si>
    <t>0467</t>
    <phoneticPr fontId="1"/>
  </si>
  <si>
    <t>22</t>
    <phoneticPr fontId="1"/>
  </si>
  <si>
    <t>6930</t>
    <phoneticPr fontId="1"/>
  </si>
  <si>
    <t>25</t>
    <phoneticPr fontId="1"/>
  </si>
  <si>
    <t>7700</t>
    <phoneticPr fontId="1"/>
  </si>
  <si>
    <t>funaki</t>
    <phoneticPr fontId="1"/>
  </si>
  <si>
    <t>algood.org</t>
    <phoneticPr fontId="1"/>
  </si>
  <si>
    <t>http://</t>
  </si>
  <si>
    <t>草野治樹</t>
    <rPh sb="0" eb="2">
      <t>クサノ</t>
    </rPh>
    <rPh sb="2" eb="4">
      <t>ハルキ</t>
    </rPh>
    <phoneticPr fontId="1"/>
  </si>
  <si>
    <t>代表取締役</t>
    <rPh sb="0" eb="5">
      <t>ダイヒョウトリシマリヤク</t>
    </rPh>
    <phoneticPr fontId="1"/>
  </si>
  <si>
    <t>ひゅーまんけあめぞんあくわのさと</t>
    <phoneticPr fontId="1"/>
  </si>
  <si>
    <t>ヒューマンケアメゾン阿久和の里</t>
    <rPh sb="10" eb="13">
      <t>アクワ</t>
    </rPh>
    <rPh sb="14" eb="15">
      <t>サト</t>
    </rPh>
    <phoneticPr fontId="1"/>
  </si>
  <si>
    <t>神奈川県横浜市瀬谷区阿久和西2丁目39-11</t>
    <rPh sb="0" eb="7">
      <t>カナガワケンヨコハマシ</t>
    </rPh>
    <rPh sb="7" eb="10">
      <t>セヤク</t>
    </rPh>
    <rPh sb="10" eb="14">
      <t>アクワニシ</t>
    </rPh>
    <rPh sb="15" eb="17">
      <t>チョウメ</t>
    </rPh>
    <phoneticPr fontId="1"/>
  </si>
  <si>
    <t>相鉄線三ツ境駅</t>
    <rPh sb="0" eb="3">
      <t>ソウテツセン</t>
    </rPh>
    <rPh sb="3" eb="4">
      <t>ミ</t>
    </rPh>
    <rPh sb="5" eb="7">
      <t>キョウエキ</t>
    </rPh>
    <phoneticPr fontId="1"/>
  </si>
  <si>
    <t>相鉄線三ツ境駅よりバス5分向原バス停下車徒歩1分</t>
    <rPh sb="0" eb="3">
      <t>ソウテツセン</t>
    </rPh>
    <rPh sb="3" eb="4">
      <t>ミ</t>
    </rPh>
    <rPh sb="5" eb="7">
      <t>キョウエキ</t>
    </rPh>
    <rPh sb="12" eb="13">
      <t>フン</t>
    </rPh>
    <rPh sb="13" eb="15">
      <t>ムカイハラ</t>
    </rPh>
    <rPh sb="17" eb="18">
      <t>テイ</t>
    </rPh>
    <rPh sb="18" eb="20">
      <t>ゲシャ</t>
    </rPh>
    <rPh sb="20" eb="22">
      <t>トホ</t>
    </rPh>
    <rPh sb="23" eb="24">
      <t>フン</t>
    </rPh>
    <phoneticPr fontId="1"/>
  </si>
  <si>
    <t>045</t>
    <phoneticPr fontId="1"/>
  </si>
  <si>
    <t>360</t>
    <phoneticPr fontId="1"/>
  </si>
  <si>
    <t>8333</t>
    <phoneticPr fontId="1"/>
  </si>
  <si>
    <t>2711</t>
    <phoneticPr fontId="1"/>
  </si>
  <si>
    <t>舟木　勇二</t>
    <rPh sb="0" eb="2">
      <t>フナキ</t>
    </rPh>
    <rPh sb="3" eb="5">
      <t>ユウジ</t>
    </rPh>
    <phoneticPr fontId="1"/>
  </si>
  <si>
    <t>施設長</t>
    <rPh sb="0" eb="3">
      <t>シセツチョウ</t>
    </rPh>
    <phoneticPr fontId="1"/>
  </si>
  <si>
    <t>２　なし</t>
  </si>
  <si>
    <t>１　耐火建築物</t>
  </si>
  <si>
    <t>１　鉄筋コンクリート造</t>
  </si>
  <si>
    <t>１　あり</t>
  </si>
  <si>
    <t>１　全室個室（縁故者個室含む）</t>
  </si>
  <si>
    <t>２　あり（ストレッチャー対応）</t>
  </si>
  <si>
    <t>１　全ての居室あり</t>
  </si>
  <si>
    <t>１　全ての便所あり</t>
  </si>
  <si>
    <t>１　全ての浴室あり</t>
  </si>
  <si>
    <t>２　委託</t>
  </si>
  <si>
    <t>１　自ら実施</t>
  </si>
  <si>
    <t>○</t>
  </si>
  <si>
    <t>泉ホームクリニック</t>
    <rPh sb="0" eb="1">
      <t>イズミ</t>
    </rPh>
    <phoneticPr fontId="1"/>
  </si>
  <si>
    <t>神奈川県横浜市泉区中田東3-1-20
アンソレイエ泉1階101</t>
    <rPh sb="0" eb="7">
      <t>カナガワケンヨコハマシ</t>
    </rPh>
    <rPh sb="7" eb="9">
      <t>イズミク</t>
    </rPh>
    <rPh sb="9" eb="11">
      <t>ナカダ</t>
    </rPh>
    <rPh sb="11" eb="12">
      <t>ヒガシ</t>
    </rPh>
    <rPh sb="25" eb="26">
      <t>イズミ</t>
    </rPh>
    <rPh sb="27" eb="28">
      <t>カイ</t>
    </rPh>
    <phoneticPr fontId="1"/>
  </si>
  <si>
    <t>内科</t>
    <phoneticPr fontId="1"/>
  </si>
  <si>
    <t>内科・皮膚科</t>
    <phoneticPr fontId="1"/>
  </si>
  <si>
    <t>港南歯科クリニック</t>
    <rPh sb="0" eb="2">
      <t>コウナン</t>
    </rPh>
    <rPh sb="2" eb="4">
      <t>シカ</t>
    </rPh>
    <phoneticPr fontId="1"/>
  </si>
  <si>
    <t>神奈川県横浜市港南区日陰山　1-49-2</t>
    <rPh sb="0" eb="4">
      <t>カナガワケン</t>
    </rPh>
    <rPh sb="4" eb="7">
      <t>ヨコハマシ</t>
    </rPh>
    <rPh sb="7" eb="10">
      <t>コウナンク</t>
    </rPh>
    <rPh sb="10" eb="12">
      <t>ヒカゲ</t>
    </rPh>
    <rPh sb="12" eb="13">
      <t>ヤマ</t>
    </rPh>
    <phoneticPr fontId="1"/>
  </si>
  <si>
    <t>月2回の在宅診療、臨時往診、緊急時対応</t>
    <rPh sb="0" eb="1">
      <t>ツキ</t>
    </rPh>
    <rPh sb="2" eb="3">
      <t>カイ</t>
    </rPh>
    <rPh sb="4" eb="8">
      <t>ザイタクシンリョウ</t>
    </rPh>
    <rPh sb="9" eb="11">
      <t>リンジ</t>
    </rPh>
    <rPh sb="11" eb="13">
      <t>オウシン</t>
    </rPh>
    <rPh sb="14" eb="17">
      <t>キンキュウジ</t>
    </rPh>
    <rPh sb="17" eb="19">
      <t>タイオウ</t>
    </rPh>
    <phoneticPr fontId="1"/>
  </si>
  <si>
    <t>入居契約書第24条</t>
    <rPh sb="0" eb="2">
      <t>ニュウキョ</t>
    </rPh>
    <rPh sb="2" eb="5">
      <t>ケイヤクショ</t>
    </rPh>
    <rPh sb="5" eb="6">
      <t>ダイ</t>
    </rPh>
    <rPh sb="8" eb="9">
      <t>ジョウ</t>
    </rPh>
    <phoneticPr fontId="1"/>
  </si>
  <si>
    <t>１　利用権方式</t>
  </si>
  <si>
    <t>３　月払い方式</t>
  </si>
  <si>
    <t>１　減額なし</t>
  </si>
  <si>
    <t>近隣相場から算出した月額利用料から、管理費・光熱水費を除した額</t>
    <phoneticPr fontId="1"/>
  </si>
  <si>
    <t>夜間から早朝（18：00～7：00）の介護、居室清掃、洗濯等の生活サポート費</t>
    <phoneticPr fontId="1"/>
  </si>
  <si>
    <t>建物、設備の維持管理、運営管理にかかる事務経費、管理部門の人件費等を勘案して算出</t>
  </si>
  <si>
    <t>利用分のみ（540円/1食（朝・昼・夜）</t>
    <phoneticPr fontId="1"/>
  </si>
  <si>
    <t>電気ガス水道料（共用・占有含む）、私物洗濯を勘案して算出</t>
  </si>
  <si>
    <t>健康診断料・介護・医療・調剤報酬の利用者負担分、おむつ代、理美容費、付添・代行費用</t>
  </si>
  <si>
    <t>施設及び本社</t>
    <rPh sb="0" eb="2">
      <t>シセツ</t>
    </rPh>
    <rPh sb="2" eb="3">
      <t>オヨ</t>
    </rPh>
    <rPh sb="4" eb="6">
      <t>ホンシャ</t>
    </rPh>
    <phoneticPr fontId="1"/>
  </si>
  <si>
    <t>横浜市健康福祉局高齢施設課</t>
  </si>
  <si>
    <t>329</t>
    <phoneticPr fontId="1"/>
  </si>
  <si>
    <t>3447</t>
    <phoneticPr fontId="1"/>
  </si>
  <si>
    <t>神奈川県国民健康保険団体連合会
介護苦情相談課</t>
  </si>
  <si>
    <t>事業者は、サービスの提供にあたって、事故が発生し入居者の生命・身体・財産に　損害が生じた場合は、直ちに必要な措置を講じ、不可抗力による場合を除き、速やかに入居者に対して必要な損害賠償を行います。ただし、入居者側に故意又は重大な過失がある場合には賠償額を減じることがあります。</t>
    <phoneticPr fontId="1"/>
  </si>
  <si>
    <t>不定期</t>
    <rPh sb="0" eb="3">
      <t>フテイキ</t>
    </rPh>
    <phoneticPr fontId="1"/>
  </si>
  <si>
    <t>２　入居希望者に交付</t>
  </si>
  <si>
    <t>３　公開していない</t>
  </si>
  <si>
    <t>1.居室面積が13㎡以上ない
2.廊下幅が1.8ｍ以上ない</t>
    <rPh sb="2" eb="6">
      <t>キョシツメンセキ</t>
    </rPh>
    <rPh sb="10" eb="12">
      <t>イジョウ</t>
    </rPh>
    <rPh sb="17" eb="19">
      <t>ロウカ</t>
    </rPh>
    <rPh sb="19" eb="20">
      <t>ハバ</t>
    </rPh>
    <rPh sb="25" eb="27">
      <t>イジョウ</t>
    </rPh>
    <phoneticPr fontId="1"/>
  </si>
  <si>
    <t>合同会社ケアパートナーズ</t>
    <rPh sb="0" eb="4">
      <t>ゴウドウカイシャ</t>
    </rPh>
    <phoneticPr fontId="1"/>
  </si>
  <si>
    <t>神奈川県横浜市瀬谷区阿久和西2丁目40-5
メリーハイツ201</t>
    <rPh sb="0" eb="4">
      <t>カナガワケン</t>
    </rPh>
    <rPh sb="4" eb="14">
      <t>ヨコハマシセヤクアクワニシ</t>
    </rPh>
    <rPh sb="15" eb="17">
      <t>チョウメ</t>
    </rPh>
    <phoneticPr fontId="1"/>
  </si>
  <si>
    <t>鎌倉かじわら訪問看護ステーション</t>
    <rPh sb="0" eb="2">
      <t>カマクラ</t>
    </rPh>
    <rPh sb="6" eb="8">
      <t>ホウモン</t>
    </rPh>
    <rPh sb="8" eb="10">
      <t>カンゴ</t>
    </rPh>
    <phoneticPr fontId="1"/>
  </si>
  <si>
    <t>神奈川県鎌倉市梶原1丁目417</t>
    <rPh sb="0" eb="4">
      <t>カナガワケン</t>
    </rPh>
    <rPh sb="4" eb="7">
      <t>カマクラシ</t>
    </rPh>
    <rPh sb="7" eb="9">
      <t>カジワラ</t>
    </rPh>
    <rPh sb="10" eb="12">
      <t>チョウメ</t>
    </rPh>
    <phoneticPr fontId="1"/>
  </si>
  <si>
    <t>神奈川県横浜市泉区中田東3-1-20　
アンソレイエ泉　1階101</t>
    <rPh sb="0" eb="3">
      <t>カナガワ</t>
    </rPh>
    <rPh sb="3" eb="4">
      <t>ケン</t>
    </rPh>
    <rPh sb="4" eb="6">
      <t>ヨコハマ</t>
    </rPh>
    <rPh sb="6" eb="7">
      <t>シ</t>
    </rPh>
    <rPh sb="7" eb="8">
      <t>イズミ</t>
    </rPh>
    <rPh sb="8" eb="9">
      <t>ク</t>
    </rPh>
    <rPh sb="9" eb="11">
      <t>ナカダ</t>
    </rPh>
    <rPh sb="11" eb="12">
      <t>ヒガシ</t>
    </rPh>
    <rPh sb="26" eb="27">
      <t>イズミ</t>
    </rPh>
    <rPh sb="29" eb="30">
      <t>カイ</t>
    </rPh>
    <phoneticPr fontId="1"/>
  </si>
  <si>
    <t>神奈川県大和市渋谷1-7-9</t>
    <rPh sb="0" eb="4">
      <t>カナガワケン</t>
    </rPh>
    <rPh sb="4" eb="7">
      <t>ヤマトシ</t>
    </rPh>
    <rPh sb="7" eb="9">
      <t>シブヤ</t>
    </rPh>
    <phoneticPr fontId="1"/>
  </si>
  <si>
    <t>サクラサ－ビス
株式会社</t>
    <rPh sb="8" eb="12">
      <t>カブシキカイシャ</t>
    </rPh>
    <phoneticPr fontId="1"/>
  </si>
  <si>
    <t>25,000円定額(一般)</t>
    <rPh sb="6" eb="7">
      <t>エン</t>
    </rPh>
    <rPh sb="7" eb="9">
      <t>テイガク</t>
    </rPh>
    <rPh sb="10" eb="12">
      <t>イッパン</t>
    </rPh>
    <phoneticPr fontId="1"/>
  </si>
  <si>
    <t>3,000円</t>
    <rPh sb="5" eb="6">
      <t>エン</t>
    </rPh>
    <phoneticPr fontId="1"/>
  </si>
  <si>
    <t>3,000円/1時間</t>
    <rPh sb="5" eb="6">
      <t>エン</t>
    </rPh>
    <rPh sb="8" eb="10">
      <t>ジカン</t>
    </rPh>
    <phoneticPr fontId="1"/>
  </si>
  <si>
    <t>片道30分以内</t>
    <rPh sb="0" eb="2">
      <t>カタミチ</t>
    </rPh>
    <rPh sb="4" eb="5">
      <t>フン</t>
    </rPh>
    <rPh sb="5" eb="7">
      <t>イナイ</t>
    </rPh>
    <phoneticPr fontId="1"/>
  </si>
  <si>
    <t>診療報酬による</t>
    <rPh sb="0" eb="2">
      <t>シンリョウ</t>
    </rPh>
    <rPh sb="2" eb="4">
      <t>ホウシュウ</t>
    </rPh>
    <phoneticPr fontId="1"/>
  </si>
  <si>
    <t>年1回</t>
    <rPh sb="0" eb="1">
      <t>ネン</t>
    </rPh>
    <rPh sb="2" eb="3">
      <t>カイ</t>
    </rPh>
    <phoneticPr fontId="1"/>
  </si>
  <si>
    <t>1410092021703</t>
    <phoneticPr fontId="1"/>
  </si>
  <si>
    <t>３　住宅型</t>
  </si>
  <si>
    <t>横浜市に係る消費者物価指数及び人件費等を勘案し、運営
懇談会の意見を聞いて同意を得たうえで行う。</t>
    <phoneticPr fontId="1"/>
  </si>
  <si>
    <t>横浜市に相談後、運営懇談会において説明し、入居者およ
び身元引受人の同意を得て、所要の手続きを行います。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</si>
</sst>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7</v>
      </c>
      <c r="J4" s="493"/>
      <c r="K4" s="25" t="s">
        <v>2448</v>
      </c>
      <c r="L4" s="494">
        <v>1</v>
      </c>
      <c r="M4" s="493"/>
      <c r="N4" s="490" t="s">
        <v>468</v>
      </c>
      <c r="O4" s="490"/>
      <c r="P4" s="495"/>
    </row>
    <row r="5" spans="1:20" ht="20.100000000000001" customHeight="1">
      <c r="B5" s="471" t="s">
        <v>1</v>
      </c>
      <c r="C5" s="336"/>
      <c r="D5" s="336"/>
      <c r="E5" s="337"/>
      <c r="F5" s="353" t="s">
        <v>2527</v>
      </c>
      <c r="G5" s="354"/>
      <c r="H5" s="354"/>
      <c r="I5" s="354"/>
      <c r="J5" s="354"/>
      <c r="K5" s="354"/>
      <c r="L5" s="354"/>
      <c r="M5" s="354"/>
      <c r="N5" s="354"/>
      <c r="O5" s="354"/>
      <c r="P5" s="354"/>
      <c r="Q5" s="11"/>
    </row>
    <row r="6" spans="1:20" ht="20.100000000000001" customHeight="1">
      <c r="B6" s="471" t="s">
        <v>2</v>
      </c>
      <c r="C6" s="336"/>
      <c r="D6" s="336"/>
      <c r="E6" s="337"/>
      <c r="F6" s="353" t="s">
        <v>2528</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2606</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c r="G11" s="95"/>
      <c r="H11" s="95"/>
      <c r="I11" s="95"/>
      <c r="J11" s="95"/>
      <c r="K11" s="95"/>
      <c r="L11" s="95"/>
      <c r="M11" s="95"/>
      <c r="N11" s="95"/>
      <c r="O11" s="95"/>
      <c r="P11" s="96"/>
    </row>
    <row r="12" spans="1:20" ht="40.5" customHeight="1">
      <c r="B12" s="499"/>
      <c r="C12" s="500"/>
      <c r="D12" s="500"/>
      <c r="E12" s="501"/>
      <c r="F12" s="134" t="s">
        <v>11</v>
      </c>
      <c r="G12" s="134"/>
      <c r="H12" s="134"/>
      <c r="I12" s="134"/>
      <c r="J12" s="445" t="s">
        <v>2529</v>
      </c>
      <c r="K12" s="502"/>
      <c r="L12" s="502"/>
      <c r="M12" s="502"/>
      <c r="N12" s="502"/>
      <c r="O12" s="446"/>
      <c r="P12" s="447"/>
    </row>
    <row r="13" spans="1:20" ht="39" customHeight="1">
      <c r="B13" s="191" t="s">
        <v>5</v>
      </c>
      <c r="C13" s="134"/>
      <c r="D13" s="134"/>
      <c r="E13" s="134"/>
      <c r="F13" s="97" t="s">
        <v>12</v>
      </c>
      <c r="G13" s="98"/>
      <c r="H13" s="503" t="s">
        <v>2530</v>
      </c>
      <c r="I13" s="504"/>
      <c r="J13" s="504"/>
      <c r="K13" s="504"/>
      <c r="L13" s="504"/>
      <c r="M13" s="504"/>
      <c r="N13" s="504"/>
      <c r="O13" s="504"/>
      <c r="P13" s="505"/>
      <c r="S13" s="12" t="str">
        <f>IF(H13="","未記入","")</f>
        <v/>
      </c>
    </row>
    <row r="14" spans="1:20" ht="39" customHeight="1">
      <c r="B14" s="191"/>
      <c r="C14" s="134"/>
      <c r="D14" s="134"/>
      <c r="E14" s="134"/>
      <c r="F14" s="465"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c r="K15" s="120"/>
      <c r="L15" s="120"/>
      <c r="M15" s="120"/>
      <c r="N15" s="120"/>
      <c r="O15" s="120"/>
      <c r="P15" s="121"/>
    </row>
    <row r="16" spans="1:20" ht="19.899999999999999" customHeight="1">
      <c r="B16" s="312"/>
      <c r="C16" s="103"/>
      <c r="D16" s="103"/>
      <c r="E16" s="104"/>
      <c r="F16" s="134" t="s">
        <v>499</v>
      </c>
      <c r="G16" s="134"/>
      <c r="H16" s="134"/>
      <c r="I16" s="134"/>
      <c r="J16" s="223"/>
      <c r="K16" s="137"/>
      <c r="L16" s="137"/>
      <c r="M16" s="137"/>
      <c r="N16" s="137"/>
      <c r="O16" s="137"/>
      <c r="P16" s="138"/>
    </row>
    <row r="17" spans="1:20" ht="20.100000000000001" customHeight="1">
      <c r="B17" s="351" t="s">
        <v>6</v>
      </c>
      <c r="C17" s="98"/>
      <c r="D17" s="98"/>
      <c r="E17" s="275"/>
      <c r="F17" s="26" t="s">
        <v>13</v>
      </c>
      <c r="G17" s="59">
        <v>247</v>
      </c>
      <c r="H17" s="27" t="s">
        <v>469</v>
      </c>
      <c r="I17" s="60">
        <v>63</v>
      </c>
      <c r="J17" s="323"/>
      <c r="K17" s="324"/>
      <c r="L17" s="324"/>
      <c r="M17" s="324"/>
      <c r="N17" s="324"/>
      <c r="O17" s="324"/>
      <c r="P17" s="325"/>
      <c r="S17" s="12" t="str">
        <f>IF(OR(G17="",I17=""),"未記入","")</f>
        <v/>
      </c>
    </row>
    <row r="18" spans="1:20" ht="57.75" customHeight="1">
      <c r="B18" s="310"/>
      <c r="C18" s="334"/>
      <c r="D18" s="334"/>
      <c r="E18" s="311"/>
      <c r="F18" s="474" t="s">
        <v>2532</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4" t="s">
        <v>2533</v>
      </c>
      <c r="K19" s="27" t="s">
        <v>469</v>
      </c>
      <c r="L19" s="75" t="s">
        <v>2534</v>
      </c>
      <c r="M19" s="27" t="s">
        <v>469</v>
      </c>
      <c r="N19" s="75" t="s">
        <v>2535</v>
      </c>
      <c r="O19" s="324"/>
      <c r="P19" s="325"/>
      <c r="Q19" s="11"/>
    </row>
    <row r="20" spans="1:20" ht="20.100000000000001" customHeight="1">
      <c r="B20" s="378"/>
      <c r="C20" s="379"/>
      <c r="D20" s="379"/>
      <c r="E20" s="380"/>
      <c r="F20" s="134" t="s">
        <v>15</v>
      </c>
      <c r="G20" s="134"/>
      <c r="H20" s="134"/>
      <c r="I20" s="134"/>
      <c r="J20" s="74" t="s">
        <v>2533</v>
      </c>
      <c r="K20" s="27" t="s">
        <v>469</v>
      </c>
      <c r="L20" s="75" t="s">
        <v>2536</v>
      </c>
      <c r="M20" s="27" t="s">
        <v>469</v>
      </c>
      <c r="N20" s="75" t="s">
        <v>2537</v>
      </c>
      <c r="O20" s="324"/>
      <c r="P20" s="325"/>
      <c r="Q20" s="11"/>
    </row>
    <row r="21" spans="1:20" ht="20.100000000000001" customHeight="1">
      <c r="B21" s="378"/>
      <c r="C21" s="379"/>
      <c r="D21" s="379"/>
      <c r="E21" s="380"/>
      <c r="F21" s="199" t="s">
        <v>411</v>
      </c>
      <c r="G21" s="200"/>
      <c r="H21" s="200"/>
      <c r="I21" s="201"/>
      <c r="J21" s="119" t="s">
        <v>2538</v>
      </c>
      <c r="K21" s="120"/>
      <c r="L21" s="120"/>
      <c r="M21" s="27" t="s">
        <v>465</v>
      </c>
      <c r="N21" s="210" t="s">
        <v>2539</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2540</v>
      </c>
      <c r="K23" s="415"/>
      <c r="L23" s="224" t="s">
        <v>2539</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1">
        <v>209</v>
      </c>
      <c r="G26" s="462"/>
      <c r="H26" s="27" t="s">
        <v>466</v>
      </c>
      <c r="I26" s="467">
        <v>4</v>
      </c>
      <c r="J26" s="462"/>
      <c r="K26" s="27" t="s">
        <v>467</v>
      </c>
      <c r="L26" s="467">
        <v>21</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2543</v>
      </c>
      <c r="I31" s="485"/>
      <c r="J31" s="485"/>
      <c r="K31" s="485"/>
      <c r="L31" s="485"/>
      <c r="M31" s="485"/>
      <c r="N31" s="485"/>
      <c r="O31" s="485"/>
      <c r="P31" s="486"/>
      <c r="S31" s="12" t="str">
        <f>IF(H31="","未記入","")</f>
        <v/>
      </c>
    </row>
    <row r="32" spans="1:20" ht="39" customHeight="1">
      <c r="B32" s="310"/>
      <c r="C32" s="334"/>
      <c r="D32" s="334"/>
      <c r="E32" s="311"/>
      <c r="F32" s="465" t="s">
        <v>2544</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246</v>
      </c>
      <c r="H33" s="27" t="s">
        <v>469</v>
      </c>
      <c r="I33" s="60">
        <v>25</v>
      </c>
      <c r="J33" s="472"/>
      <c r="K33" s="472"/>
      <c r="L33" s="472"/>
      <c r="M33" s="472"/>
      <c r="N33" s="472"/>
      <c r="O33" s="472"/>
      <c r="P33" s="473"/>
      <c r="S33" s="12" t="str">
        <f>IF(OR(G33="",I33=""),"未記入","")</f>
        <v/>
      </c>
    </row>
    <row r="34" spans="2:20" ht="58.5" customHeight="1">
      <c r="B34" s="310"/>
      <c r="C34" s="334"/>
      <c r="D34" s="334"/>
      <c r="E34" s="311"/>
      <c r="F34" s="474" t="s">
        <v>2545</v>
      </c>
      <c r="G34" s="135"/>
      <c r="H34" s="135"/>
      <c r="I34" s="135"/>
      <c r="J34" s="135"/>
      <c r="K34" s="135"/>
      <c r="L34" s="135"/>
      <c r="M34" s="135"/>
      <c r="N34" s="135"/>
      <c r="O34" s="242"/>
      <c r="P34" s="442"/>
      <c r="S34" s="12" t="str">
        <f>IF(F34="","未記入","")</f>
        <v/>
      </c>
    </row>
    <row r="35" spans="2:20" ht="58.5" customHeight="1">
      <c r="B35" s="147" t="s">
        <v>551</v>
      </c>
      <c r="C35" s="148"/>
      <c r="D35" s="148"/>
      <c r="E35" s="149"/>
      <c r="F35" s="135" t="s">
        <v>2544</v>
      </c>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2547</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2538</v>
      </c>
      <c r="K45" s="120"/>
      <c r="L45" s="120"/>
      <c r="M45" s="27" t="s">
        <v>465</v>
      </c>
      <c r="N45" s="210" t="s">
        <v>2539</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2540</v>
      </c>
      <c r="K47" s="415"/>
      <c r="L47" s="224" t="s">
        <v>2539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2552</v>
      </c>
      <c r="K48" s="110"/>
      <c r="L48" s="110"/>
      <c r="M48" s="110"/>
      <c r="N48" s="110"/>
      <c r="O48" s="111"/>
      <c r="P48" s="112"/>
    </row>
    <row r="49" spans="1:20" ht="20.100000000000001" customHeight="1">
      <c r="B49" s="191"/>
      <c r="C49" s="134"/>
      <c r="D49" s="134"/>
      <c r="E49" s="134"/>
      <c r="F49" s="134" t="s">
        <v>18</v>
      </c>
      <c r="G49" s="134"/>
      <c r="H49" s="134"/>
      <c r="I49" s="134"/>
      <c r="J49" s="110" t="s">
        <v>2553</v>
      </c>
      <c r="K49" s="110"/>
      <c r="L49" s="110"/>
      <c r="M49" s="110"/>
      <c r="N49" s="110"/>
      <c r="O49" s="111"/>
      <c r="P49" s="112"/>
    </row>
    <row r="50" spans="1:20" ht="20.100000000000001" customHeight="1">
      <c r="B50" s="156" t="s">
        <v>28</v>
      </c>
      <c r="C50" s="101"/>
      <c r="D50" s="101"/>
      <c r="E50" s="101"/>
      <c r="F50" s="101"/>
      <c r="G50" s="101"/>
      <c r="H50" s="101"/>
      <c r="I50" s="101"/>
      <c r="J50" s="461">
        <v>2010</v>
      </c>
      <c r="K50" s="462"/>
      <c r="L50" s="27" t="s">
        <v>466</v>
      </c>
      <c r="M50" s="73">
        <v>2</v>
      </c>
      <c r="N50" s="27" t="s">
        <v>467</v>
      </c>
      <c r="O50" s="73">
        <v>26</v>
      </c>
      <c r="P50" s="29" t="s">
        <v>468</v>
      </c>
      <c r="S50" s="12" t="str">
        <f>IF(OR(J50="",M50="",O50=""),"未記入","")</f>
        <v/>
      </c>
    </row>
    <row r="51" spans="1:20" ht="20.100000000000001" customHeight="1" thickBot="1">
      <c r="B51" s="157" t="s">
        <v>29</v>
      </c>
      <c r="C51" s="466"/>
      <c r="D51" s="466"/>
      <c r="E51" s="466"/>
      <c r="F51" s="466"/>
      <c r="G51" s="466"/>
      <c r="H51" s="466"/>
      <c r="I51" s="466"/>
      <c r="J51" s="463">
        <v>2018</v>
      </c>
      <c r="K51" s="464"/>
      <c r="L51" s="28" t="s">
        <v>466</v>
      </c>
      <c r="M51" s="62">
        <v>6</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2607</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73"/>
      <c r="N57" s="27" t="s">
        <v>467</v>
      </c>
      <c r="O57" s="73"/>
      <c r="P57" s="29" t="s">
        <v>468</v>
      </c>
    </row>
    <row r="58" spans="1:20" ht="20.100000000000001" customHeight="1" thickBot="1">
      <c r="B58" s="116"/>
      <c r="C58" s="117"/>
      <c r="D58" s="118"/>
      <c r="E58" s="265" t="s">
        <v>35</v>
      </c>
      <c r="F58" s="265"/>
      <c r="G58" s="265"/>
      <c r="H58" s="265"/>
      <c r="I58" s="265"/>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c r="H61" s="95"/>
      <c r="I61" s="95"/>
      <c r="J61" s="95"/>
      <c r="K61" s="460"/>
      <c r="L61" s="381" t="s">
        <v>497</v>
      </c>
      <c r="M61" s="317"/>
      <c r="N61" s="317"/>
      <c r="O61" s="317"/>
      <c r="P61" s="426"/>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2">
        <v>2010</v>
      </c>
      <c r="L68" s="31" t="s">
        <v>466</v>
      </c>
      <c r="M68" s="73">
        <v>2</v>
      </c>
      <c r="N68" s="31" t="s">
        <v>467</v>
      </c>
      <c r="O68" s="73">
        <v>26</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2">
        <v>2040</v>
      </c>
      <c r="L70" s="31" t="s">
        <v>466</v>
      </c>
      <c r="M70" s="73">
        <v>2</v>
      </c>
      <c r="N70" s="31" t="s">
        <v>467</v>
      </c>
      <c r="O70" s="73">
        <v>25</v>
      </c>
      <c r="P70" s="32" t="s">
        <v>468</v>
      </c>
    </row>
    <row r="71" spans="2:16" ht="20.100000000000001" customHeight="1">
      <c r="B71" s="191"/>
      <c r="C71" s="134"/>
      <c r="D71" s="333"/>
      <c r="E71" s="334"/>
      <c r="F71" s="311"/>
      <c r="G71" s="100"/>
      <c r="H71" s="103" t="s">
        <v>422</v>
      </c>
      <c r="I71" s="103"/>
      <c r="J71" s="104"/>
      <c r="K71" s="119" t="s">
        <v>2554</v>
      </c>
      <c r="L71" s="120"/>
      <c r="M71" s="120"/>
      <c r="N71" s="120"/>
      <c r="O71" s="120"/>
      <c r="P71" s="121"/>
    </row>
    <row r="72" spans="2:16" ht="20.100000000000001" customHeight="1">
      <c r="B72" s="211" t="s">
        <v>2356</v>
      </c>
      <c r="C72" s="212"/>
      <c r="D72" s="97" t="s">
        <v>40</v>
      </c>
      <c r="E72" s="98"/>
      <c r="F72" s="275"/>
      <c r="G72" s="323" t="s">
        <v>41</v>
      </c>
      <c r="H72" s="324"/>
      <c r="I72" s="324"/>
      <c r="J72" s="401"/>
      <c r="K72" s="111">
        <v>772.32</v>
      </c>
      <c r="L72" s="120"/>
      <c r="M72" s="120"/>
      <c r="N72" s="103" t="s">
        <v>472</v>
      </c>
      <c r="O72" s="103"/>
      <c r="P72" s="271"/>
    </row>
    <row r="73" spans="2:16" ht="20.100000000000001" customHeight="1">
      <c r="B73" s="213"/>
      <c r="C73" s="214"/>
      <c r="D73" s="333"/>
      <c r="E73" s="334"/>
      <c r="F73" s="311"/>
      <c r="G73" s="101" t="s">
        <v>42</v>
      </c>
      <c r="H73" s="101"/>
      <c r="I73" s="101"/>
      <c r="J73" s="101"/>
      <c r="K73" s="111">
        <v>720.48</v>
      </c>
      <c r="L73" s="120"/>
      <c r="M73" s="120"/>
      <c r="N73" s="103" t="s">
        <v>472</v>
      </c>
      <c r="O73" s="103"/>
      <c r="P73" s="271"/>
    </row>
    <row r="74" spans="2:16" ht="20.100000000000001" customHeight="1">
      <c r="B74" s="213"/>
      <c r="C74" s="214"/>
      <c r="D74" s="134" t="s">
        <v>43</v>
      </c>
      <c r="E74" s="134"/>
      <c r="F74" s="134"/>
      <c r="G74" s="109" t="s">
        <v>2555</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2556</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2554</v>
      </c>
      <c r="L83" s="120"/>
      <c r="M83" s="120"/>
      <c r="N83" s="120"/>
      <c r="O83" s="120"/>
      <c r="P83" s="121"/>
    </row>
    <row r="84" spans="2:19" ht="20.100000000000001" customHeight="1">
      <c r="B84" s="213"/>
      <c r="C84" s="214"/>
      <c r="D84" s="134"/>
      <c r="E84" s="134"/>
      <c r="F84" s="134"/>
      <c r="G84" s="122"/>
      <c r="H84" s="97" t="s">
        <v>421</v>
      </c>
      <c r="I84" s="98"/>
      <c r="J84" s="275"/>
      <c r="K84" s="119" t="s">
        <v>2557</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2">
        <v>2010</v>
      </c>
      <c r="L86" s="31" t="s">
        <v>466</v>
      </c>
      <c r="M86" s="73">
        <v>2</v>
      </c>
      <c r="N86" s="31" t="s">
        <v>467</v>
      </c>
      <c r="O86" s="73">
        <v>26</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2">
        <v>2040</v>
      </c>
      <c r="L88" s="31" t="s">
        <v>466</v>
      </c>
      <c r="M88" s="73">
        <v>2</v>
      </c>
      <c r="N88" s="31" t="s">
        <v>467</v>
      </c>
      <c r="O88" s="73">
        <v>25</v>
      </c>
      <c r="P88" s="32" t="s">
        <v>468</v>
      </c>
    </row>
    <row r="89" spans="2:19" ht="20.100000000000001" customHeight="1">
      <c r="B89" s="215"/>
      <c r="C89" s="216"/>
      <c r="D89" s="134"/>
      <c r="E89" s="134"/>
      <c r="F89" s="134"/>
      <c r="G89" s="100"/>
      <c r="H89" s="103" t="s">
        <v>422</v>
      </c>
      <c r="I89" s="103"/>
      <c r="J89" s="104"/>
      <c r="K89" s="119" t="s">
        <v>2554</v>
      </c>
      <c r="L89" s="120"/>
      <c r="M89" s="120"/>
      <c r="N89" s="120"/>
      <c r="O89" s="120"/>
      <c r="P89" s="121"/>
    </row>
    <row r="90" spans="2:19" ht="20.100000000000001" customHeight="1">
      <c r="B90" s="191" t="s">
        <v>45</v>
      </c>
      <c r="C90" s="134"/>
      <c r="D90" s="139" t="s">
        <v>46</v>
      </c>
      <c r="E90" s="98"/>
      <c r="F90" s="275"/>
      <c r="G90" s="109" t="s">
        <v>2558</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2360</v>
      </c>
      <c r="G95" s="110"/>
      <c r="H95" s="109" t="s">
        <v>2360</v>
      </c>
      <c r="I95" s="110"/>
      <c r="J95" s="71">
        <v>10.58</v>
      </c>
      <c r="K95" s="42" t="s">
        <v>472</v>
      </c>
      <c r="L95" s="119">
        <v>26</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11.11</v>
      </c>
      <c r="K96" s="42" t="s">
        <v>472</v>
      </c>
      <c r="L96" s="119">
        <v>4</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7</v>
      </c>
      <c r="H105" s="104" t="s">
        <v>474</v>
      </c>
      <c r="I105" s="414" t="s">
        <v>66</v>
      </c>
      <c r="J105" s="414"/>
      <c r="K105" s="414"/>
      <c r="L105" s="414"/>
      <c r="M105" s="414"/>
      <c r="N105" s="111">
        <v>0</v>
      </c>
      <c r="O105" s="120"/>
      <c r="P105" s="29" t="s">
        <v>474</v>
      </c>
    </row>
    <row r="106" spans="2:19" ht="20.100000000000001" customHeight="1">
      <c r="B106" s="448"/>
      <c r="C106" s="449"/>
      <c r="D106" s="158"/>
      <c r="E106" s="148"/>
      <c r="F106" s="149"/>
      <c r="G106" s="111"/>
      <c r="H106" s="104"/>
      <c r="I106" s="444" t="s">
        <v>67</v>
      </c>
      <c r="J106" s="444"/>
      <c r="K106" s="444"/>
      <c r="L106" s="444"/>
      <c r="M106" s="444"/>
      <c r="N106" s="111">
        <v>5</v>
      </c>
      <c r="O106" s="120"/>
      <c r="P106" s="29" t="s">
        <v>474</v>
      </c>
    </row>
    <row r="107" spans="2:19" ht="20.100000000000001" customHeight="1">
      <c r="B107" s="448"/>
      <c r="C107" s="449"/>
      <c r="D107" s="97" t="s">
        <v>64</v>
      </c>
      <c r="E107" s="98"/>
      <c r="F107" s="275"/>
      <c r="G107" s="385">
        <v>2</v>
      </c>
      <c r="H107" s="275"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v>0</v>
      </c>
      <c r="O108" s="120"/>
      <c r="P108" s="29" t="s">
        <v>474</v>
      </c>
    </row>
    <row r="109" spans="2:19" ht="20.100000000000001" customHeight="1">
      <c r="B109" s="448"/>
      <c r="C109" s="449"/>
      <c r="D109" s="139" t="s">
        <v>65</v>
      </c>
      <c r="E109" s="114"/>
      <c r="F109" s="115"/>
      <c r="G109" s="385">
        <v>0</v>
      </c>
      <c r="H109" s="428" t="s">
        <v>474</v>
      </c>
      <c r="I109" s="134" t="s">
        <v>81</v>
      </c>
      <c r="J109" s="134"/>
      <c r="K109" s="134"/>
      <c r="L109" s="134"/>
      <c r="M109" s="134"/>
      <c r="N109" s="111">
        <v>0</v>
      </c>
      <c r="O109" s="120"/>
      <c r="P109" s="29" t="s">
        <v>474</v>
      </c>
    </row>
    <row r="110" spans="2:19" ht="20.100000000000001" customHeight="1">
      <c r="B110" s="448"/>
      <c r="C110" s="449"/>
      <c r="D110" s="140"/>
      <c r="E110" s="89"/>
      <c r="F110" s="90"/>
      <c r="G110" s="168"/>
      <c r="H110" s="430"/>
      <c r="I110" s="134" t="s">
        <v>82</v>
      </c>
      <c r="J110" s="134"/>
      <c r="K110" s="134"/>
      <c r="L110" s="134"/>
      <c r="M110" s="134"/>
      <c r="N110" s="111">
        <v>0</v>
      </c>
      <c r="O110" s="120"/>
      <c r="P110" s="29" t="s">
        <v>474</v>
      </c>
    </row>
    <row r="111" spans="2:19" ht="20.100000000000001" customHeight="1">
      <c r="B111" s="448"/>
      <c r="C111" s="449"/>
      <c r="D111" s="140"/>
      <c r="E111" s="89"/>
      <c r="F111" s="90"/>
      <c r="G111" s="168"/>
      <c r="H111" s="430"/>
      <c r="I111" s="134" t="s">
        <v>83</v>
      </c>
      <c r="J111" s="134"/>
      <c r="K111" s="134"/>
      <c r="L111" s="134"/>
      <c r="M111" s="134"/>
      <c r="N111" s="111">
        <v>0</v>
      </c>
      <c r="O111" s="120"/>
      <c r="P111" s="29" t="s">
        <v>474</v>
      </c>
    </row>
    <row r="112" spans="2:19" ht="39" customHeight="1">
      <c r="B112" s="448"/>
      <c r="C112" s="449"/>
      <c r="D112" s="141"/>
      <c r="E112" s="92"/>
      <c r="F112" s="93"/>
      <c r="G112" s="171"/>
      <c r="H112" s="409"/>
      <c r="I112" s="102" t="s">
        <v>71</v>
      </c>
      <c r="J112" s="103"/>
      <c r="K112" s="276"/>
      <c r="L112" s="125"/>
      <c r="M112" s="443"/>
      <c r="N112" s="111">
        <v>0</v>
      </c>
      <c r="O112" s="120"/>
      <c r="P112" s="29" t="s">
        <v>474</v>
      </c>
    </row>
    <row r="113" spans="2:16" ht="20.100000000000001" customHeight="1">
      <c r="B113" s="448"/>
      <c r="C113" s="449"/>
      <c r="D113" s="102" t="s">
        <v>78</v>
      </c>
      <c r="E113" s="103"/>
      <c r="F113" s="104"/>
      <c r="G113" s="109" t="s">
        <v>2557</v>
      </c>
      <c r="H113" s="110"/>
      <c r="I113" s="110"/>
      <c r="J113" s="110"/>
      <c r="K113" s="110"/>
      <c r="L113" s="110"/>
      <c r="M113" s="110"/>
      <c r="N113" s="110"/>
      <c r="O113" s="111"/>
      <c r="P113" s="112"/>
    </row>
    <row r="114" spans="2:16" ht="20.100000000000001" customHeight="1">
      <c r="B114" s="448"/>
      <c r="C114" s="449"/>
      <c r="D114" s="139" t="s">
        <v>79</v>
      </c>
      <c r="E114" s="114"/>
      <c r="F114" s="115"/>
      <c r="G114" s="165" t="s">
        <v>2554</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2559</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2557</v>
      </c>
      <c r="H117" s="110"/>
      <c r="I117" s="110"/>
      <c r="J117" s="110"/>
      <c r="K117" s="110"/>
      <c r="L117" s="110"/>
      <c r="M117" s="110"/>
      <c r="N117" s="110"/>
      <c r="O117" s="111"/>
      <c r="P117" s="112"/>
    </row>
    <row r="118" spans="2:16" ht="20.100000000000001" customHeight="1">
      <c r="B118" s="88"/>
      <c r="C118" s="90"/>
      <c r="D118" s="158" t="s">
        <v>73</v>
      </c>
      <c r="E118" s="148"/>
      <c r="F118" s="149"/>
      <c r="G118" s="109" t="s">
        <v>2557</v>
      </c>
      <c r="H118" s="110"/>
      <c r="I118" s="110"/>
      <c r="J118" s="110"/>
      <c r="K118" s="110"/>
      <c r="L118" s="110"/>
      <c r="M118" s="110"/>
      <c r="N118" s="110"/>
      <c r="O118" s="111"/>
      <c r="P118" s="112"/>
    </row>
    <row r="119" spans="2:16" ht="20.100000000000001" customHeight="1">
      <c r="B119" s="88"/>
      <c r="C119" s="90"/>
      <c r="D119" s="142" t="s">
        <v>74</v>
      </c>
      <c r="E119" s="352"/>
      <c r="F119" s="143"/>
      <c r="G119" s="109" t="s">
        <v>2557</v>
      </c>
      <c r="H119" s="110"/>
      <c r="I119" s="110"/>
      <c r="J119" s="110"/>
      <c r="K119" s="110"/>
      <c r="L119" s="110"/>
      <c r="M119" s="110"/>
      <c r="N119" s="110"/>
      <c r="O119" s="111"/>
      <c r="P119" s="112"/>
    </row>
    <row r="120" spans="2:16" ht="20.100000000000001" customHeight="1">
      <c r="B120" s="88"/>
      <c r="C120" s="90"/>
      <c r="D120" s="102" t="s">
        <v>75</v>
      </c>
      <c r="E120" s="103"/>
      <c r="F120" s="104"/>
      <c r="G120" s="109" t="s">
        <v>2557</v>
      </c>
      <c r="H120" s="110"/>
      <c r="I120" s="110"/>
      <c r="J120" s="110"/>
      <c r="K120" s="110"/>
      <c r="L120" s="110"/>
      <c r="M120" s="110"/>
      <c r="N120" s="110"/>
      <c r="O120" s="111"/>
      <c r="P120" s="112"/>
    </row>
    <row r="121" spans="2:16" ht="20.100000000000001" customHeight="1">
      <c r="B121" s="88"/>
      <c r="C121" s="90"/>
      <c r="D121" s="102" t="s">
        <v>76</v>
      </c>
      <c r="E121" s="103"/>
      <c r="F121" s="104"/>
      <c r="G121" s="109" t="s">
        <v>2557</v>
      </c>
      <c r="H121" s="110"/>
      <c r="I121" s="110"/>
      <c r="J121" s="110"/>
      <c r="K121" s="110"/>
      <c r="L121" s="110"/>
      <c r="M121" s="110"/>
      <c r="N121" s="110"/>
      <c r="O121" s="111"/>
      <c r="P121" s="112"/>
    </row>
    <row r="122" spans="2:16" ht="20.100000000000001" customHeight="1">
      <c r="B122" s="91"/>
      <c r="C122" s="93"/>
      <c r="D122" s="102" t="s">
        <v>77</v>
      </c>
      <c r="E122" s="103"/>
      <c r="F122" s="104"/>
      <c r="G122" s="109" t="s">
        <v>2557</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2560</v>
      </c>
      <c r="H123" s="110"/>
      <c r="I123" s="110"/>
      <c r="J123" s="110"/>
      <c r="K123" s="110"/>
      <c r="L123" s="110"/>
      <c r="M123" s="110"/>
      <c r="N123" s="110"/>
      <c r="O123" s="111"/>
      <c r="P123" s="112"/>
    </row>
    <row r="124" spans="2:16" ht="20.100000000000001" customHeight="1">
      <c r="B124" s="88"/>
      <c r="C124" s="90"/>
      <c r="D124" s="158" t="s">
        <v>431</v>
      </c>
      <c r="E124" s="148"/>
      <c r="F124" s="149"/>
      <c r="G124" s="109" t="s">
        <v>2561</v>
      </c>
      <c r="H124" s="110"/>
      <c r="I124" s="110"/>
      <c r="J124" s="110"/>
      <c r="K124" s="110"/>
      <c r="L124" s="110"/>
      <c r="M124" s="110"/>
      <c r="N124" s="110"/>
      <c r="O124" s="111"/>
      <c r="P124" s="112"/>
    </row>
    <row r="125" spans="2:16" ht="20.100000000000001" customHeight="1">
      <c r="B125" s="88"/>
      <c r="C125" s="90"/>
      <c r="D125" s="142" t="s">
        <v>432</v>
      </c>
      <c r="E125" s="352"/>
      <c r="F125" s="143"/>
      <c r="G125" s="109" t="s">
        <v>2562</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2564</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2563</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2563</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2565</v>
      </c>
      <c r="G196" s="317" t="s">
        <v>456</v>
      </c>
      <c r="H196" s="317"/>
      <c r="I196" s="317"/>
      <c r="J196" s="317"/>
      <c r="K196" s="317"/>
      <c r="L196" s="317"/>
      <c r="M196" s="317"/>
      <c r="N196" s="317"/>
      <c r="O196" s="317"/>
      <c r="P196" s="426"/>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2">
        <v>1</v>
      </c>
      <c r="E200" s="428"/>
      <c r="F200" s="134" t="s">
        <v>5</v>
      </c>
      <c r="G200" s="134"/>
      <c r="H200" s="134"/>
      <c r="I200" s="135" t="s">
        <v>2566</v>
      </c>
      <c r="J200" s="106"/>
      <c r="K200" s="106"/>
      <c r="L200" s="106"/>
      <c r="M200" s="106"/>
      <c r="N200" s="106"/>
      <c r="O200" s="107"/>
      <c r="P200" s="108"/>
    </row>
    <row r="201" spans="1:20" ht="39.950000000000003" customHeight="1">
      <c r="B201" s="83"/>
      <c r="C201" s="79"/>
      <c r="D201" s="511"/>
      <c r="E201" s="430"/>
      <c r="F201" s="134" t="s">
        <v>103</v>
      </c>
      <c r="G201" s="134"/>
      <c r="H201" s="134"/>
      <c r="I201" s="135" t="s">
        <v>2567</v>
      </c>
      <c r="J201" s="106"/>
      <c r="K201" s="106"/>
      <c r="L201" s="106"/>
      <c r="M201" s="106"/>
      <c r="N201" s="106"/>
      <c r="O201" s="107"/>
      <c r="P201" s="108"/>
    </row>
    <row r="202" spans="1:20" ht="79.5" customHeight="1">
      <c r="B202" s="83"/>
      <c r="C202" s="79"/>
      <c r="D202" s="511"/>
      <c r="E202" s="430"/>
      <c r="F202" s="134" t="s">
        <v>104</v>
      </c>
      <c r="G202" s="134"/>
      <c r="H202" s="134"/>
      <c r="I202" s="135" t="s">
        <v>2568</v>
      </c>
      <c r="J202" s="106"/>
      <c r="K202" s="106"/>
      <c r="L202" s="106"/>
      <c r="M202" s="106"/>
      <c r="N202" s="106"/>
      <c r="O202" s="107"/>
      <c r="P202" s="108"/>
    </row>
    <row r="203" spans="1:20" ht="79.5" customHeight="1">
      <c r="B203" s="83"/>
      <c r="C203" s="79"/>
      <c r="D203" s="511"/>
      <c r="E203" s="430"/>
      <c r="F203" s="134" t="s">
        <v>414</v>
      </c>
      <c r="G203" s="134"/>
      <c r="H203" s="134"/>
      <c r="I203" s="135" t="s">
        <v>2569</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2557</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2557</v>
      </c>
      <c r="N205" s="120"/>
      <c r="O205" s="120"/>
      <c r="P205" s="121"/>
      <c r="T205" s="53"/>
    </row>
    <row r="206" spans="1:20" ht="39.950000000000003" customHeight="1">
      <c r="B206" s="83"/>
      <c r="C206" s="79"/>
      <c r="D206" s="472">
        <v>2</v>
      </c>
      <c r="E206" s="428"/>
      <c r="F206" s="134" t="s">
        <v>5</v>
      </c>
      <c r="G206" s="134"/>
      <c r="H206" s="134"/>
      <c r="I206" s="242"/>
      <c r="J206" s="276"/>
      <c r="K206" s="276"/>
      <c r="L206" s="276"/>
      <c r="M206" s="276"/>
      <c r="N206" s="276"/>
      <c r="O206" s="276"/>
      <c r="P206" s="277"/>
    </row>
    <row r="207" spans="1:20" ht="39.950000000000003" customHeight="1">
      <c r="B207" s="83"/>
      <c r="C207" s="79"/>
      <c r="D207" s="511"/>
      <c r="E207" s="430"/>
      <c r="F207" s="134" t="s">
        <v>103</v>
      </c>
      <c r="G207" s="134"/>
      <c r="H207" s="134"/>
      <c r="I207" s="135"/>
      <c r="J207" s="106"/>
      <c r="K207" s="106"/>
      <c r="L207" s="106"/>
      <c r="M207" s="106"/>
      <c r="N207" s="106"/>
      <c r="O207" s="107"/>
      <c r="P207" s="108"/>
    </row>
    <row r="208" spans="1:20" ht="79.5" customHeight="1">
      <c r="B208" s="83"/>
      <c r="C208" s="79"/>
      <c r="D208" s="511"/>
      <c r="E208" s="430"/>
      <c r="F208" s="134" t="s">
        <v>104</v>
      </c>
      <c r="G208" s="134"/>
      <c r="H208" s="134"/>
      <c r="I208" s="135"/>
      <c r="J208" s="106"/>
      <c r="K208" s="106"/>
      <c r="L208" s="106"/>
      <c r="M208" s="106"/>
      <c r="N208" s="106"/>
      <c r="O208" s="107"/>
      <c r="P208" s="108"/>
    </row>
    <row r="209" spans="1:20" ht="79.5" customHeight="1">
      <c r="B209" s="83"/>
      <c r="C209" s="79"/>
      <c r="D209" s="511"/>
      <c r="E209" s="430"/>
      <c r="F209" s="134" t="s">
        <v>414</v>
      </c>
      <c r="G209" s="134"/>
      <c r="H209" s="134"/>
      <c r="I209" s="135"/>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2554</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2570</v>
      </c>
      <c r="J234" s="106"/>
      <c r="K234" s="106"/>
      <c r="L234" s="106"/>
      <c r="M234" s="106"/>
      <c r="N234" s="106"/>
      <c r="O234" s="107"/>
      <c r="P234" s="108"/>
    </row>
    <row r="235" spans="1:20" ht="39.950000000000003" customHeight="1">
      <c r="B235" s="83"/>
      <c r="C235" s="79"/>
      <c r="D235" s="429"/>
      <c r="E235" s="430"/>
      <c r="F235" s="134" t="s">
        <v>103</v>
      </c>
      <c r="G235" s="134"/>
      <c r="H235" s="134"/>
      <c r="I235" s="135" t="s">
        <v>2571</v>
      </c>
      <c r="J235" s="106"/>
      <c r="K235" s="106"/>
      <c r="L235" s="106"/>
      <c r="M235" s="106"/>
      <c r="N235" s="106"/>
      <c r="O235" s="107"/>
      <c r="P235" s="108"/>
    </row>
    <row r="236" spans="1:20" ht="39.950000000000003" customHeight="1">
      <c r="B236" s="83"/>
      <c r="C236" s="79"/>
      <c r="D236" s="429"/>
      <c r="E236" s="430"/>
      <c r="F236" s="268" t="s">
        <v>105</v>
      </c>
      <c r="G236" s="268"/>
      <c r="H236" s="268"/>
      <c r="I236" s="135" t="s">
        <v>2572</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c r="G244" s="359"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2554</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2554</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2557</v>
      </c>
      <c r="K262" s="110"/>
      <c r="L262" s="110"/>
      <c r="M262" s="110"/>
      <c r="N262" s="110"/>
      <c r="O262" s="111"/>
      <c r="P262" s="112"/>
      <c r="S262" s="12" t="str">
        <f>IF(J262="","未記入","")</f>
        <v/>
      </c>
    </row>
    <row r="263" spans="2:20" ht="120" customHeight="1">
      <c r="B263" s="191" t="s">
        <v>123</v>
      </c>
      <c r="C263" s="134"/>
      <c r="D263" s="134"/>
      <c r="E263" s="134"/>
      <c r="F263" s="242"/>
      <c r="G263" s="276"/>
      <c r="H263" s="276"/>
      <c r="I263" s="276"/>
      <c r="J263" s="276"/>
      <c r="K263" s="276"/>
      <c r="L263" s="276"/>
      <c r="M263" s="276"/>
      <c r="N263" s="276"/>
      <c r="O263" s="276"/>
      <c r="P263" s="277"/>
    </row>
    <row r="264" spans="2:20" ht="60" customHeight="1">
      <c r="B264" s="191" t="s">
        <v>475</v>
      </c>
      <c r="C264" s="134"/>
      <c r="D264" s="134"/>
      <c r="E264" s="134"/>
      <c r="F264" s="242"/>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2573</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t="str">
        <f>IF(OR($H$282&lt;&gt;"",$K$282&lt;&gt;""),SUM($H$282,$K$282),"")</f>
        <v/>
      </c>
      <c r="F282" s="414"/>
      <c r="G282" s="414"/>
      <c r="H282" s="111"/>
      <c r="I282" s="120"/>
      <c r="J282" s="415"/>
      <c r="K282" s="110"/>
      <c r="L282" s="110"/>
      <c r="M282" s="110"/>
      <c r="N282" s="110"/>
      <c r="O282" s="111"/>
      <c r="P282" s="112"/>
    </row>
    <row r="283" spans="1:20" ht="20.100000000000001" customHeight="1">
      <c r="B283" s="267" t="s">
        <v>137</v>
      </c>
      <c r="C283" s="134"/>
      <c r="D283" s="134"/>
      <c r="E283" s="414" t="str">
        <f>IF(OR($H$283&lt;&gt;"",$K$283&lt;&gt;""),SUM($H$283,$K$283),"")</f>
        <v/>
      </c>
      <c r="F283" s="414"/>
      <c r="G283" s="414"/>
      <c r="H283" s="111"/>
      <c r="I283" s="120"/>
      <c r="J283" s="415"/>
      <c r="K283" s="110"/>
      <c r="L283" s="110"/>
      <c r="M283" s="110"/>
      <c r="N283" s="110"/>
      <c r="O283" s="111"/>
      <c r="P283" s="112"/>
    </row>
    <row r="284" spans="1:20" ht="20.100000000000001" customHeight="1">
      <c r="B284" s="36"/>
      <c r="C284" s="134" t="s">
        <v>138</v>
      </c>
      <c r="D284" s="134"/>
      <c r="E284" s="414" t="str">
        <f>IF(OR($H$284&lt;&gt;"",$K$284&lt;&gt;""),SUM($H$284,$K$284),"")</f>
        <v/>
      </c>
      <c r="F284" s="414"/>
      <c r="G284" s="414"/>
      <c r="H284" s="111"/>
      <c r="I284" s="120"/>
      <c r="J284" s="415"/>
      <c r="K284" s="110"/>
      <c r="L284" s="110"/>
      <c r="M284" s="110"/>
      <c r="N284" s="110"/>
      <c r="O284" s="111"/>
      <c r="P284" s="112"/>
    </row>
    <row r="285" spans="1:20" ht="20.100000000000001" customHeight="1">
      <c r="B285" s="37"/>
      <c r="C285" s="134" t="s">
        <v>139</v>
      </c>
      <c r="D285" s="134"/>
      <c r="E285" s="414" t="str">
        <f>IF(OR($H$285&lt;&gt;"",$K$285&lt;&gt;""),SUM($H$285,$K$285),"")</f>
        <v/>
      </c>
      <c r="F285" s="414"/>
      <c r="G285" s="414"/>
      <c r="H285" s="111"/>
      <c r="I285" s="120"/>
      <c r="J285" s="415"/>
      <c r="K285" s="110"/>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f>IF(OR($H$289&lt;&gt;"",$K$289&lt;&gt;""),SUM($H$289,$K$289),"")</f>
        <v>3</v>
      </c>
      <c r="F289" s="414"/>
      <c r="G289" s="414"/>
      <c r="H289" s="111"/>
      <c r="I289" s="120"/>
      <c r="J289" s="415"/>
      <c r="K289" s="110">
        <v>3</v>
      </c>
      <c r="L289" s="110"/>
      <c r="M289" s="110"/>
      <c r="N289" s="110"/>
      <c r="O289" s="111"/>
      <c r="P289" s="112"/>
    </row>
    <row r="290" spans="2:20" ht="20.100000000000001" customHeight="1">
      <c r="B290" s="191" t="s">
        <v>144</v>
      </c>
      <c r="C290" s="134"/>
      <c r="D290" s="134"/>
      <c r="E290" s="414">
        <f>IF(OR($H$290&lt;&gt;"",$K$290&lt;&gt;""),SUM($H$290,$K$290),"")</f>
        <v>1</v>
      </c>
      <c r="F290" s="414"/>
      <c r="G290" s="414"/>
      <c r="H290" s="111"/>
      <c r="I290" s="120"/>
      <c r="J290" s="415"/>
      <c r="K290" s="110">
        <v>1</v>
      </c>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t="str">
        <f>IF(OR($J$302&lt;&gt;"",$M$302&lt;&gt;""),SUM($J$302,$M$302),"")</f>
        <v/>
      </c>
      <c r="H302" s="200"/>
      <c r="I302" s="201"/>
      <c r="J302" s="110"/>
      <c r="K302" s="110"/>
      <c r="L302" s="110"/>
      <c r="M302" s="110"/>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t="str">
        <f>IF(OR($J$304&lt;&gt;"",$M$304&lt;&gt;""),SUM($J$304,$M$304),"")</f>
        <v/>
      </c>
      <c r="H304" s="200"/>
      <c r="I304" s="201"/>
      <c r="J304" s="110"/>
      <c r="K304" s="110"/>
      <c r="L304" s="110"/>
      <c r="M304" s="110"/>
      <c r="N304" s="110"/>
      <c r="O304" s="111"/>
      <c r="P304" s="112"/>
    </row>
    <row r="305" spans="1:20" ht="20.100000000000001" customHeight="1" thickBot="1">
      <c r="B305" s="264" t="s">
        <v>159</v>
      </c>
      <c r="C305" s="265"/>
      <c r="D305" s="265"/>
      <c r="E305" s="265"/>
      <c r="F305" s="265"/>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1</v>
      </c>
      <c r="G323" s="248"/>
      <c r="H323" s="248"/>
      <c r="I323" s="248"/>
      <c r="J323" s="43" t="s">
        <v>477</v>
      </c>
      <c r="K323" s="132"/>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c r="M338" s="95"/>
      <c r="N338" s="95"/>
      <c r="O338" s="95"/>
      <c r="P338" s="96"/>
    </row>
    <row r="339" spans="2:20" ht="20.100000000000001" customHeight="1">
      <c r="B339" s="378"/>
      <c r="C339" s="379"/>
      <c r="D339" s="379"/>
      <c r="E339" s="379"/>
      <c r="F339" s="380"/>
      <c r="G339" s="139" t="s">
        <v>441</v>
      </c>
      <c r="H339" s="115"/>
      <c r="I339" s="119"/>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c r="K344" s="22"/>
      <c r="L344" s="22"/>
      <c r="M344" s="22"/>
      <c r="N344" s="22"/>
      <c r="O344" s="22"/>
      <c r="P344" s="22"/>
      <c r="Q344" s="11"/>
    </row>
    <row r="345" spans="2:20" ht="20.100000000000001" customHeight="1">
      <c r="B345" s="113" t="s">
        <v>181</v>
      </c>
      <c r="C345" s="114"/>
      <c r="D345" s="114"/>
      <c r="E345" s="114"/>
      <c r="F345" s="115"/>
      <c r="G345" s="22"/>
      <c r="H345" s="22"/>
      <c r="I345" s="22"/>
      <c r="J345" s="22"/>
      <c r="K345" s="22"/>
      <c r="L345" s="22"/>
      <c r="M345" s="22"/>
      <c r="N345" s="22"/>
      <c r="O345" s="22"/>
      <c r="P345" s="22"/>
      <c r="Q345" s="11"/>
    </row>
    <row r="346" spans="2:20" ht="20.100000000000001" customHeight="1">
      <c r="B346" s="368" t="s">
        <v>182</v>
      </c>
      <c r="C346" s="369"/>
      <c r="D346" s="102" t="s">
        <v>183</v>
      </c>
      <c r="E346" s="103"/>
      <c r="F346" s="104"/>
      <c r="G346" s="22"/>
      <c r="H346" s="22"/>
      <c r="I346" s="22"/>
      <c r="J346" s="22"/>
      <c r="K346" s="22"/>
      <c r="L346" s="22"/>
      <c r="M346" s="22"/>
      <c r="N346" s="22"/>
      <c r="O346" s="22"/>
      <c r="P346" s="22"/>
      <c r="Q346" s="11"/>
    </row>
    <row r="347" spans="2:20" ht="20.100000000000001" customHeight="1">
      <c r="B347" s="370"/>
      <c r="C347" s="371"/>
      <c r="D347" s="139" t="s">
        <v>184</v>
      </c>
      <c r="E347" s="114"/>
      <c r="F347" s="115"/>
      <c r="G347" s="366"/>
      <c r="H347" s="366"/>
      <c r="I347" s="366"/>
      <c r="J347" s="366"/>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c r="J349" s="366"/>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c r="J351" s="366"/>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2574</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2554</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2554</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2608</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2609</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4</v>
      </c>
      <c r="J375" s="110"/>
      <c r="K375" s="110"/>
      <c r="L375" s="110"/>
      <c r="M375" s="111">
        <v>2</v>
      </c>
      <c r="N375" s="120"/>
      <c r="O375" s="120"/>
      <c r="P375" s="121"/>
    </row>
    <row r="376" spans="2:20" ht="20.100000000000001" customHeight="1">
      <c r="B376" s="191"/>
      <c r="C376" s="134"/>
      <c r="D376" s="134"/>
      <c r="E376" s="102" t="s">
        <v>210</v>
      </c>
      <c r="F376" s="103"/>
      <c r="G376" s="103"/>
      <c r="H376" s="104"/>
      <c r="I376" s="111">
        <v>88</v>
      </c>
      <c r="J376" s="120"/>
      <c r="K376" s="120"/>
      <c r="L376" s="47" t="s">
        <v>480</v>
      </c>
      <c r="M376" s="111">
        <v>64</v>
      </c>
      <c r="N376" s="120"/>
      <c r="O376" s="120"/>
      <c r="P376" s="32" t="s">
        <v>480</v>
      </c>
    </row>
    <row r="377" spans="2:20" ht="20.100000000000001" customHeight="1">
      <c r="B377" s="191" t="s">
        <v>45</v>
      </c>
      <c r="C377" s="134"/>
      <c r="D377" s="134"/>
      <c r="E377" s="102" t="s">
        <v>211</v>
      </c>
      <c r="F377" s="103"/>
      <c r="G377" s="103"/>
      <c r="H377" s="104"/>
      <c r="I377" s="111">
        <v>11.11</v>
      </c>
      <c r="J377" s="120"/>
      <c r="K377" s="120"/>
      <c r="L377" s="47" t="s">
        <v>472</v>
      </c>
      <c r="M377" s="111">
        <v>10.53</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1" t="s">
        <v>204</v>
      </c>
      <c r="C383" s="98"/>
      <c r="D383" s="98"/>
      <c r="E383" s="98"/>
      <c r="F383" s="98"/>
      <c r="G383" s="98"/>
      <c r="H383" s="275"/>
      <c r="I383" s="349">
        <v>163600</v>
      </c>
      <c r="J383" s="120"/>
      <c r="K383" s="120"/>
      <c r="L383" s="42" t="s">
        <v>481</v>
      </c>
      <c r="M383" s="111">
        <v>163600</v>
      </c>
      <c r="N383" s="120"/>
      <c r="O383" s="120"/>
      <c r="P383" s="29" t="s">
        <v>481</v>
      </c>
    </row>
    <row r="384" spans="2:20" ht="20.100000000000001" customHeight="1">
      <c r="B384" s="266"/>
      <c r="C384" s="102" t="s">
        <v>205</v>
      </c>
      <c r="D384" s="103"/>
      <c r="E384" s="103"/>
      <c r="F384" s="103"/>
      <c r="G384" s="103"/>
      <c r="H384" s="104"/>
      <c r="I384" s="349">
        <v>65000</v>
      </c>
      <c r="J384" s="120"/>
      <c r="K384" s="120"/>
      <c r="L384" s="42" t="s">
        <v>481</v>
      </c>
      <c r="M384" s="111">
        <v>65000</v>
      </c>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48600</v>
      </c>
      <c r="J386" s="120"/>
      <c r="K386" s="120"/>
      <c r="L386" s="42" t="s">
        <v>481</v>
      </c>
      <c r="M386" s="111">
        <v>48600</v>
      </c>
      <c r="N386" s="120"/>
      <c r="O386" s="120"/>
      <c r="P386" s="29" t="s">
        <v>481</v>
      </c>
    </row>
    <row r="387" spans="2:20" ht="20.100000000000001" customHeight="1">
      <c r="B387" s="191"/>
      <c r="C387" s="350"/>
      <c r="D387" s="350"/>
      <c r="E387" s="102" t="s">
        <v>217</v>
      </c>
      <c r="F387" s="103"/>
      <c r="G387" s="103"/>
      <c r="H387" s="104"/>
      <c r="I387" s="349">
        <v>30000</v>
      </c>
      <c r="J387" s="120"/>
      <c r="K387" s="120"/>
      <c r="L387" s="42" t="s">
        <v>481</v>
      </c>
      <c r="M387" s="111">
        <v>30000</v>
      </c>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349">
        <v>20000</v>
      </c>
      <c r="J389" s="120"/>
      <c r="K389" s="120"/>
      <c r="L389" s="42" t="s">
        <v>481</v>
      </c>
      <c r="M389" s="111">
        <v>20000</v>
      </c>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0</v>
      </c>
      <c r="J398" s="120"/>
      <c r="K398" s="103" t="s">
        <v>483</v>
      </c>
      <c r="L398" s="103"/>
      <c r="M398" s="103"/>
      <c r="N398" s="103"/>
      <c r="O398" s="103"/>
      <c r="P398" s="271"/>
    </row>
    <row r="399" spans="2:20" ht="120" customHeight="1">
      <c r="B399" s="335" t="s">
        <v>567</v>
      </c>
      <c r="C399" s="336"/>
      <c r="D399" s="336"/>
      <c r="E399" s="336"/>
      <c r="F399" s="337"/>
      <c r="G399" s="242" t="s">
        <v>2578</v>
      </c>
      <c r="H399" s="276"/>
      <c r="I399" s="276"/>
      <c r="J399" s="276"/>
      <c r="K399" s="276"/>
      <c r="L399" s="276"/>
      <c r="M399" s="276"/>
      <c r="N399" s="276"/>
      <c r="O399" s="276"/>
      <c r="P399" s="277"/>
    </row>
    <row r="400" spans="2:20" ht="120" customHeight="1">
      <c r="B400" s="312" t="s">
        <v>217</v>
      </c>
      <c r="C400" s="103"/>
      <c r="D400" s="103"/>
      <c r="E400" s="103"/>
      <c r="F400" s="104"/>
      <c r="G400" s="242" t="s">
        <v>2579</v>
      </c>
      <c r="H400" s="276"/>
      <c r="I400" s="276"/>
      <c r="J400" s="276"/>
      <c r="K400" s="276"/>
      <c r="L400" s="276"/>
      <c r="M400" s="276"/>
      <c r="N400" s="276"/>
      <c r="O400" s="276"/>
      <c r="P400" s="277"/>
    </row>
    <row r="401" spans="2:20" ht="120" customHeight="1">
      <c r="B401" s="312" t="s">
        <v>216</v>
      </c>
      <c r="C401" s="103"/>
      <c r="D401" s="103"/>
      <c r="E401" s="103"/>
      <c r="F401" s="104"/>
      <c r="G401" s="242" t="s">
        <v>2580</v>
      </c>
      <c r="H401" s="276"/>
      <c r="I401" s="276"/>
      <c r="J401" s="276"/>
      <c r="K401" s="276"/>
      <c r="L401" s="276"/>
      <c r="M401" s="276"/>
      <c r="N401" s="276"/>
      <c r="O401" s="276"/>
      <c r="P401" s="277"/>
    </row>
    <row r="402" spans="2:20" ht="120" customHeight="1">
      <c r="B402" s="312" t="s">
        <v>219</v>
      </c>
      <c r="C402" s="103"/>
      <c r="D402" s="103"/>
      <c r="E402" s="103"/>
      <c r="F402" s="104"/>
      <c r="G402" s="242" t="s">
        <v>2581</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2582</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4</v>
      </c>
      <c r="I430" s="95"/>
      <c r="J430" s="95"/>
      <c r="K430" s="95"/>
      <c r="L430" s="95"/>
      <c r="M430" s="95"/>
      <c r="N430" s="95"/>
      <c r="O430" s="95"/>
      <c r="P430" s="41" t="s">
        <v>477</v>
      </c>
    </row>
    <row r="431" spans="1:20" ht="20.100000000000001" customHeight="1">
      <c r="B431" s="310"/>
      <c r="C431" s="311"/>
      <c r="D431" s="134" t="s">
        <v>245</v>
      </c>
      <c r="E431" s="134"/>
      <c r="F431" s="134"/>
      <c r="G431" s="134"/>
      <c r="H431" s="111">
        <v>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c r="I432" s="120"/>
      <c r="J432" s="120"/>
      <c r="K432" s="120"/>
      <c r="L432" s="120"/>
      <c r="M432" s="120"/>
      <c r="N432" s="120"/>
      <c r="O432" s="120"/>
      <c r="P432" s="29" t="s">
        <v>479</v>
      </c>
    </row>
    <row r="433" spans="2:16" ht="20.100000000000001" customHeight="1">
      <c r="B433" s="191"/>
      <c r="C433" s="134"/>
      <c r="D433" s="134" t="s">
        <v>247</v>
      </c>
      <c r="E433" s="134"/>
      <c r="F433" s="134"/>
      <c r="G433" s="134"/>
      <c r="H433" s="111">
        <v>0</v>
      </c>
      <c r="I433" s="120"/>
      <c r="J433" s="120"/>
      <c r="K433" s="120"/>
      <c r="L433" s="120"/>
      <c r="M433" s="120"/>
      <c r="N433" s="120"/>
      <c r="O433" s="120"/>
      <c r="P433" s="29" t="s">
        <v>479</v>
      </c>
    </row>
    <row r="434" spans="2:16" ht="20.100000000000001" customHeight="1">
      <c r="B434" s="191"/>
      <c r="C434" s="134"/>
      <c r="D434" s="134" t="s">
        <v>248</v>
      </c>
      <c r="E434" s="134"/>
      <c r="F434" s="134"/>
      <c r="G434" s="134"/>
      <c r="H434" s="111">
        <v>5</v>
      </c>
      <c r="I434" s="120"/>
      <c r="J434" s="120"/>
      <c r="K434" s="120"/>
      <c r="L434" s="120"/>
      <c r="M434" s="120"/>
      <c r="N434" s="120"/>
      <c r="O434" s="120"/>
      <c r="P434" s="29" t="s">
        <v>479</v>
      </c>
    </row>
    <row r="435" spans="2:16" ht="20.100000000000001" customHeight="1">
      <c r="B435" s="191"/>
      <c r="C435" s="134"/>
      <c r="D435" s="134" t="s">
        <v>249</v>
      </c>
      <c r="E435" s="134"/>
      <c r="F435" s="134"/>
      <c r="G435" s="134"/>
      <c r="H435" s="111">
        <v>4</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0</v>
      </c>
      <c r="I439" s="120"/>
      <c r="J439" s="120"/>
      <c r="K439" s="120"/>
      <c r="L439" s="120"/>
      <c r="M439" s="120"/>
      <c r="N439" s="120"/>
      <c r="O439" s="120"/>
      <c r="P439" s="29" t="s">
        <v>479</v>
      </c>
    </row>
    <row r="440" spans="2:16" ht="20.100000000000001" customHeight="1">
      <c r="B440" s="296"/>
      <c r="C440" s="297"/>
      <c r="D440" s="134" t="s">
        <v>254</v>
      </c>
      <c r="E440" s="134"/>
      <c r="F440" s="134"/>
      <c r="G440" s="134"/>
      <c r="H440" s="111">
        <v>2</v>
      </c>
      <c r="I440" s="120"/>
      <c r="J440" s="120"/>
      <c r="K440" s="120"/>
      <c r="L440" s="120"/>
      <c r="M440" s="120"/>
      <c r="N440" s="120"/>
      <c r="O440" s="120"/>
      <c r="P440" s="29" t="s">
        <v>479</v>
      </c>
    </row>
    <row r="441" spans="2:16" ht="20.100000000000001" customHeight="1">
      <c r="B441" s="296"/>
      <c r="C441" s="297"/>
      <c r="D441" s="134" t="s">
        <v>255</v>
      </c>
      <c r="E441" s="134"/>
      <c r="F441" s="134"/>
      <c r="G441" s="134"/>
      <c r="H441" s="111">
        <v>3</v>
      </c>
      <c r="I441" s="120"/>
      <c r="J441" s="120"/>
      <c r="K441" s="120"/>
      <c r="L441" s="120"/>
      <c r="M441" s="120"/>
      <c r="N441" s="120"/>
      <c r="O441" s="120"/>
      <c r="P441" s="29" t="s">
        <v>479</v>
      </c>
    </row>
    <row r="442" spans="2:16" ht="20.100000000000001" customHeight="1">
      <c r="B442" s="296"/>
      <c r="C442" s="297"/>
      <c r="D442" s="134" t="s">
        <v>256</v>
      </c>
      <c r="E442" s="134"/>
      <c r="F442" s="134"/>
      <c r="G442" s="134"/>
      <c r="H442" s="111">
        <v>3</v>
      </c>
      <c r="I442" s="120"/>
      <c r="J442" s="120"/>
      <c r="K442" s="120"/>
      <c r="L442" s="120"/>
      <c r="M442" s="120"/>
      <c r="N442" s="120"/>
      <c r="O442" s="120"/>
      <c r="P442" s="29" t="s">
        <v>479</v>
      </c>
    </row>
    <row r="443" spans="2:16" ht="20.100000000000001" customHeight="1">
      <c r="B443" s="298"/>
      <c r="C443" s="299"/>
      <c r="D443" s="134" t="s">
        <v>257</v>
      </c>
      <c r="E443" s="134"/>
      <c r="F443" s="134"/>
      <c r="G443" s="134"/>
      <c r="H443" s="111">
        <v>1</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v>
      </c>
      <c r="I444" s="120"/>
      <c r="J444" s="120"/>
      <c r="K444" s="120"/>
      <c r="L444" s="120"/>
      <c r="M444" s="120"/>
      <c r="N444" s="120"/>
      <c r="O444" s="120"/>
      <c r="P444" s="29" t="s">
        <v>479</v>
      </c>
    </row>
    <row r="445" spans="2:16" ht="20.100000000000001" customHeight="1">
      <c r="B445" s="191"/>
      <c r="C445" s="134"/>
      <c r="D445" s="134" t="s">
        <v>259</v>
      </c>
      <c r="E445" s="134"/>
      <c r="F445" s="134"/>
      <c r="G445" s="134"/>
      <c r="H445" s="111">
        <v>1</v>
      </c>
      <c r="I445" s="120"/>
      <c r="J445" s="120"/>
      <c r="K445" s="120"/>
      <c r="L445" s="120"/>
      <c r="M445" s="120"/>
      <c r="N445" s="120"/>
      <c r="O445" s="120"/>
      <c r="P445" s="29" t="s">
        <v>479</v>
      </c>
    </row>
    <row r="446" spans="2:16" ht="20.100000000000001" customHeight="1">
      <c r="B446" s="191"/>
      <c r="C446" s="134"/>
      <c r="D446" s="134" t="s">
        <v>260</v>
      </c>
      <c r="E446" s="134"/>
      <c r="F446" s="134"/>
      <c r="G446" s="134"/>
      <c r="H446" s="111">
        <v>7</v>
      </c>
      <c r="I446" s="120"/>
      <c r="J446" s="120"/>
      <c r="K446" s="120"/>
      <c r="L446" s="120"/>
      <c r="M446" s="120"/>
      <c r="N446" s="120"/>
      <c r="O446" s="120"/>
      <c r="P446" s="29" t="s">
        <v>479</v>
      </c>
    </row>
    <row r="447" spans="2:16" ht="20.100000000000001" customHeight="1">
      <c r="B447" s="191"/>
      <c r="C447" s="134"/>
      <c r="D447" s="134" t="s">
        <v>261</v>
      </c>
      <c r="E447" s="134"/>
      <c r="F447" s="134"/>
      <c r="G447" s="134"/>
      <c r="H447" s="111"/>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84.4</v>
      </c>
      <c r="I452" s="95"/>
      <c r="J452" s="95"/>
      <c r="K452" s="95"/>
      <c r="L452" s="95"/>
      <c r="M452" s="95"/>
      <c r="N452" s="95"/>
      <c r="O452" s="95"/>
      <c r="P452" s="41" t="s">
        <v>485</v>
      </c>
    </row>
    <row r="453" spans="2:20" ht="20.100000000000001" customHeight="1">
      <c r="B453" s="191" t="s">
        <v>266</v>
      </c>
      <c r="C453" s="134"/>
      <c r="D453" s="134"/>
      <c r="E453" s="134"/>
      <c r="F453" s="134"/>
      <c r="G453" s="134"/>
      <c r="H453" s="111">
        <v>9</v>
      </c>
      <c r="I453" s="120"/>
      <c r="J453" s="120"/>
      <c r="K453" s="120"/>
      <c r="L453" s="120"/>
      <c r="M453" s="120"/>
      <c r="N453" s="120"/>
      <c r="O453" s="120"/>
      <c r="P453" s="29" t="s">
        <v>477</v>
      </c>
    </row>
    <row r="454" spans="2:20" ht="20.100000000000001" customHeight="1">
      <c r="B454" s="191" t="s">
        <v>267</v>
      </c>
      <c r="C454" s="134"/>
      <c r="D454" s="134"/>
      <c r="E454" s="134"/>
      <c r="F454" s="134"/>
      <c r="G454" s="134"/>
      <c r="H454" s="111">
        <f>9/30*100</f>
        <v>30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2</v>
      </c>
      <c r="I462" s="120"/>
      <c r="J462" s="120"/>
      <c r="K462" s="120"/>
      <c r="L462" s="120"/>
      <c r="M462" s="120"/>
      <c r="N462" s="120"/>
      <c r="O462" s="120"/>
      <c r="P462" s="29" t="s">
        <v>479</v>
      </c>
    </row>
    <row r="463" spans="2:20" ht="20.100000000000001" customHeight="1">
      <c r="B463" s="291"/>
      <c r="C463" s="292"/>
      <c r="D463" s="292"/>
      <c r="E463" s="134" t="s">
        <v>71</v>
      </c>
      <c r="F463" s="134"/>
      <c r="G463" s="134"/>
      <c r="H463" s="111">
        <v>3</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v>3</v>
      </c>
      <c r="I466" s="154"/>
      <c r="J466" s="154"/>
      <c r="K466" s="154"/>
      <c r="L466" s="154"/>
      <c r="M466" s="154"/>
      <c r="N466" s="154"/>
      <c r="O466" s="154"/>
      <c r="P466" s="155"/>
    </row>
    <row r="467" spans="1:20" ht="20.100000000000001" customHeight="1">
      <c r="B467" s="191"/>
      <c r="C467" s="134"/>
      <c r="D467" s="134"/>
      <c r="E467" s="134" t="s">
        <v>274</v>
      </c>
      <c r="F467" s="134"/>
      <c r="G467" s="134"/>
      <c r="H467" s="111">
        <v>3</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2583</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2584</v>
      </c>
      <c r="I481" s="276"/>
      <c r="J481" s="276"/>
      <c r="K481" s="276"/>
      <c r="L481" s="276"/>
      <c r="M481" s="276"/>
      <c r="N481" s="276"/>
      <c r="O481" s="276"/>
      <c r="P481" s="277"/>
    </row>
    <row r="482" spans="2:16" ht="20.100000000000001" customHeight="1">
      <c r="B482" s="281"/>
      <c r="C482" s="102" t="s">
        <v>14</v>
      </c>
      <c r="D482" s="103"/>
      <c r="E482" s="103"/>
      <c r="F482" s="103"/>
      <c r="G482" s="104"/>
      <c r="H482" s="223" t="s">
        <v>2548</v>
      </c>
      <c r="I482" s="137"/>
      <c r="J482" s="27" t="s">
        <v>469</v>
      </c>
      <c r="K482" s="136" t="s">
        <v>2585</v>
      </c>
      <c r="L482" s="137"/>
      <c r="M482" s="27" t="s">
        <v>469</v>
      </c>
      <c r="N482" s="136" t="s">
        <v>2586</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2587</v>
      </c>
      <c r="I488" s="276"/>
      <c r="J488" s="276"/>
      <c r="K488" s="276"/>
      <c r="L488" s="276"/>
      <c r="M488" s="276"/>
      <c r="N488" s="276"/>
      <c r="O488" s="276"/>
      <c r="P488" s="277"/>
    </row>
    <row r="489" spans="2:16" ht="20.100000000000001" customHeight="1">
      <c r="B489" s="281"/>
      <c r="C489" s="102" t="s">
        <v>14</v>
      </c>
      <c r="D489" s="103"/>
      <c r="E489" s="103"/>
      <c r="F489" s="103"/>
      <c r="G489" s="104"/>
      <c r="H489" s="223"/>
      <c r="I489" s="137"/>
      <c r="J489" s="27" t="s">
        <v>469</v>
      </c>
      <c r="K489" s="136"/>
      <c r="L489" s="137"/>
      <c r="M489" s="27" t="s">
        <v>469</v>
      </c>
      <c r="N489" s="136"/>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v>18</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2557</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c r="M512" s="106"/>
      <c r="N512" s="106"/>
      <c r="O512" s="107"/>
      <c r="P512" s="108"/>
    </row>
    <row r="513" spans="2:20" ht="20.100000000000001" customHeight="1">
      <c r="B513" s="113" t="s">
        <v>287</v>
      </c>
      <c r="C513" s="114"/>
      <c r="D513" s="114"/>
      <c r="E513" s="114"/>
      <c r="F513" s="114"/>
      <c r="G513" s="115"/>
      <c r="H513" s="119" t="s">
        <v>2557</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2588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2557</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2589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2557</v>
      </c>
      <c r="K522" s="110"/>
      <c r="L522" s="110"/>
      <c r="M522" s="110"/>
      <c r="N522" s="110"/>
      <c r="O522" s="111"/>
      <c r="P522" s="112"/>
      <c r="S522" s="12" t="str">
        <f>IF($F$519=MST!$I$6,IF(J522="","未記入",""),"")</f>
        <v/>
      </c>
    </row>
    <row r="523" spans="2:20" ht="20.100000000000001" customHeight="1">
      <c r="B523" s="113" t="s">
        <v>2514</v>
      </c>
      <c r="C523" s="114"/>
      <c r="D523" s="114"/>
      <c r="E523" s="115"/>
      <c r="F523" s="119" t="s">
        <v>2554</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2590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2590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2591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2557</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2557</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2557</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2557</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2557</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2557</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2557</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2557</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2557</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2557</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2557</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2557</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2557</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2557</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2557</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2557</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2554</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2557</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2554</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2592</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0" zoomScaleNormal="85" zoomScaleSheetLayoutView="100" workbookViewId="0">
      <selection activeCell="M12" sqref="M12:Q1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2593</v>
      </c>
      <c r="K4" s="522"/>
      <c r="L4" s="522"/>
      <c r="M4" s="521" t="s">
        <v>2594</v>
      </c>
      <c r="N4" s="522"/>
      <c r="O4" s="522"/>
      <c r="P4" s="522"/>
      <c r="Q4" s="522"/>
      <c r="R4" s="65"/>
      <c r="S4" s="66"/>
      <c r="T4" s="11"/>
    </row>
    <row r="5" spans="1:23" ht="50.1" customHeight="1">
      <c r="B5" s="550"/>
      <c r="C5" s="529" t="s">
        <v>308</v>
      </c>
      <c r="D5" s="529"/>
      <c r="E5" s="529"/>
      <c r="F5" s="529"/>
      <c r="G5" s="529"/>
      <c r="H5" s="519" t="s">
        <v>2360</v>
      </c>
      <c r="I5" s="520"/>
      <c r="J5" s="521"/>
      <c r="K5" s="522"/>
      <c r="L5" s="522"/>
      <c r="M5" s="521"/>
      <c r="N5" s="522"/>
      <c r="O5" s="522"/>
      <c r="P5" s="522"/>
      <c r="Q5" s="522"/>
      <c r="R5" s="65"/>
      <c r="S5" s="66"/>
    </row>
    <row r="6" spans="1:23" ht="50.1" customHeight="1">
      <c r="B6" s="550"/>
      <c r="C6" s="529" t="s">
        <v>309</v>
      </c>
      <c r="D6" s="529"/>
      <c r="E6" s="529"/>
      <c r="F6" s="529"/>
      <c r="G6" s="529"/>
      <c r="H6" s="519" t="s">
        <v>2359</v>
      </c>
      <c r="I6" s="520"/>
      <c r="J6" s="521" t="s">
        <v>2595</v>
      </c>
      <c r="K6" s="522"/>
      <c r="L6" s="522"/>
      <c r="M6" s="521" t="s">
        <v>2596</v>
      </c>
      <c r="N6" s="522"/>
      <c r="O6" s="522"/>
      <c r="P6" s="522"/>
      <c r="Q6" s="522"/>
      <c r="R6" s="65"/>
      <c r="S6" s="66"/>
    </row>
    <row r="7" spans="1:23" ht="50.1" customHeight="1">
      <c r="B7" s="550"/>
      <c r="C7" s="529" t="s">
        <v>310</v>
      </c>
      <c r="D7" s="529"/>
      <c r="E7" s="529"/>
      <c r="F7" s="529"/>
      <c r="G7" s="529"/>
      <c r="H7" s="519" t="s">
        <v>2360</v>
      </c>
      <c r="I7" s="520"/>
      <c r="J7" s="521"/>
      <c r="K7" s="522"/>
      <c r="L7" s="522"/>
      <c r="M7" s="521"/>
      <c r="N7" s="522"/>
      <c r="O7" s="522"/>
      <c r="P7" s="522"/>
      <c r="Q7" s="522"/>
      <c r="R7" s="65"/>
      <c r="S7" s="66"/>
    </row>
    <row r="8" spans="1:23" ht="50.1" customHeight="1">
      <c r="B8" s="550"/>
      <c r="C8" s="529" t="s">
        <v>311</v>
      </c>
      <c r="D8" s="529"/>
      <c r="E8" s="529"/>
      <c r="F8" s="529"/>
      <c r="G8" s="529"/>
      <c r="H8" s="519" t="s">
        <v>2359</v>
      </c>
      <c r="I8" s="520"/>
      <c r="J8" s="521" t="s">
        <v>2566</v>
      </c>
      <c r="K8" s="522"/>
      <c r="L8" s="522"/>
      <c r="M8" s="521" t="s">
        <v>2597</v>
      </c>
      <c r="N8" s="522"/>
      <c r="O8" s="522"/>
      <c r="P8" s="522"/>
      <c r="Q8" s="522"/>
      <c r="R8" s="65"/>
      <c r="S8" s="66"/>
    </row>
    <row r="9" spans="1:23" ht="50.1" customHeight="1">
      <c r="B9" s="550"/>
      <c r="C9" s="529" t="s">
        <v>312</v>
      </c>
      <c r="D9" s="529"/>
      <c r="E9" s="529"/>
      <c r="F9" s="529"/>
      <c r="G9" s="529"/>
      <c r="H9" s="519"/>
      <c r="I9" s="520"/>
      <c r="J9" s="521"/>
      <c r="K9" s="522"/>
      <c r="L9" s="522"/>
      <c r="M9" s="521"/>
      <c r="N9" s="522"/>
      <c r="O9" s="522"/>
      <c r="P9" s="522"/>
      <c r="Q9" s="522"/>
      <c r="R9" s="65"/>
      <c r="S9" s="66"/>
    </row>
    <row r="10" spans="1:23" ht="50.1" customHeight="1">
      <c r="B10" s="550"/>
      <c r="C10" s="529" t="s">
        <v>313</v>
      </c>
      <c r="D10" s="529"/>
      <c r="E10" s="529"/>
      <c r="F10" s="529"/>
      <c r="G10" s="529"/>
      <c r="H10" s="519"/>
      <c r="I10" s="520"/>
      <c r="J10" s="521"/>
      <c r="K10" s="522"/>
      <c r="L10" s="522"/>
      <c r="M10" s="521"/>
      <c r="N10" s="522"/>
      <c r="O10" s="522"/>
      <c r="P10" s="522"/>
      <c r="Q10" s="522"/>
      <c r="R10" s="65"/>
      <c r="S10" s="66"/>
    </row>
    <row r="11" spans="1:23" ht="50.1" customHeight="1">
      <c r="B11" s="550"/>
      <c r="C11" s="529" t="s">
        <v>314</v>
      </c>
      <c r="D11" s="529"/>
      <c r="E11" s="529"/>
      <c r="F11" s="529"/>
      <c r="G11" s="529"/>
      <c r="H11" s="519"/>
      <c r="I11" s="520"/>
      <c r="J11" s="521"/>
      <c r="K11" s="522"/>
      <c r="L11" s="522"/>
      <c r="M11" s="521"/>
      <c r="N11" s="522"/>
      <c r="O11" s="522"/>
      <c r="P11" s="522"/>
      <c r="Q11" s="522"/>
      <c r="R11" s="65"/>
      <c r="S11" s="66"/>
    </row>
    <row r="12" spans="1:23" ht="50.1" customHeight="1">
      <c r="B12" s="550"/>
      <c r="C12" s="529" t="s">
        <v>315</v>
      </c>
      <c r="D12" s="529"/>
      <c r="E12" s="529"/>
      <c r="F12" s="529"/>
      <c r="G12" s="529"/>
      <c r="H12" s="519"/>
      <c r="I12" s="520"/>
      <c r="J12" s="521"/>
      <c r="K12" s="522"/>
      <c r="L12" s="522"/>
      <c r="M12" s="521"/>
      <c r="N12" s="522"/>
      <c r="O12" s="522"/>
      <c r="P12" s="522"/>
      <c r="Q12" s="522"/>
      <c r="R12" s="65"/>
      <c r="S12" s="66"/>
    </row>
    <row r="13" spans="1:23" ht="50.1" customHeight="1">
      <c r="B13" s="550"/>
      <c r="C13" s="529" t="s">
        <v>316</v>
      </c>
      <c r="D13" s="529"/>
      <c r="E13" s="529"/>
      <c r="F13" s="529"/>
      <c r="G13" s="529"/>
      <c r="H13" s="519"/>
      <c r="I13" s="520"/>
      <c r="J13" s="521"/>
      <c r="K13" s="522"/>
      <c r="L13" s="522"/>
      <c r="M13" s="521"/>
      <c r="N13" s="522"/>
      <c r="O13" s="522"/>
      <c r="P13" s="522"/>
      <c r="Q13" s="522"/>
      <c r="R13" s="65"/>
      <c r="S13" s="66"/>
    </row>
    <row r="14" spans="1:23" ht="50.1" customHeight="1">
      <c r="B14" s="550"/>
      <c r="C14" s="529" t="s">
        <v>317</v>
      </c>
      <c r="D14" s="529"/>
      <c r="E14" s="529"/>
      <c r="F14" s="529"/>
      <c r="G14" s="529"/>
      <c r="H14" s="519" t="s">
        <v>2359</v>
      </c>
      <c r="I14" s="520"/>
      <c r="J14" s="521" t="s">
        <v>2599</v>
      </c>
      <c r="K14" s="522"/>
      <c r="L14" s="522"/>
      <c r="M14" s="521" t="s">
        <v>2598</v>
      </c>
      <c r="N14" s="522"/>
      <c r="O14" s="522"/>
      <c r="P14" s="522"/>
      <c r="Q14" s="522"/>
      <c r="R14" s="65"/>
      <c r="S14" s="66"/>
    </row>
    <row r="15" spans="1:23" ht="50.1" customHeight="1" thickBot="1">
      <c r="B15" s="551"/>
      <c r="C15" s="559" t="s">
        <v>318</v>
      </c>
      <c r="D15" s="559"/>
      <c r="E15" s="559"/>
      <c r="F15" s="559"/>
      <c r="G15" s="559"/>
      <c r="H15" s="523"/>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c r="I19" s="520"/>
      <c r="J19" s="521"/>
      <c r="K19" s="522"/>
      <c r="L19" s="522"/>
      <c r="M19" s="521"/>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c r="I21" s="520"/>
      <c r="J21" s="521"/>
      <c r="K21" s="522"/>
      <c r="L21" s="522"/>
      <c r="M21" s="521"/>
      <c r="N21" s="522"/>
      <c r="O21" s="522"/>
      <c r="P21" s="522"/>
      <c r="Q21" s="522"/>
      <c r="R21" s="65"/>
      <c r="S21" s="66"/>
    </row>
    <row r="22" spans="2:19" ht="50.1" customHeight="1">
      <c r="B22" s="51"/>
      <c r="C22" s="529" t="s">
        <v>337</v>
      </c>
      <c r="D22" s="529"/>
      <c r="E22" s="529"/>
      <c r="F22" s="529"/>
      <c r="G22" s="529"/>
      <c r="H22" s="519"/>
      <c r="I22" s="520"/>
      <c r="J22" s="521"/>
      <c r="K22" s="522"/>
      <c r="L22" s="522"/>
      <c r="M22" s="521"/>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c r="I25" s="524"/>
      <c r="J25" s="536"/>
      <c r="K25" s="537"/>
      <c r="L25" s="537"/>
      <c r="M25" s="536"/>
      <c r="N25" s="537"/>
      <c r="O25" s="537"/>
      <c r="P25" s="537"/>
      <c r="Q25" s="537"/>
      <c r="R25" s="67"/>
      <c r="S25" s="68"/>
    </row>
    <row r="26" spans="2:19" ht="50.1" customHeight="1" thickBot="1">
      <c r="B26" s="547" t="s">
        <v>320</v>
      </c>
      <c r="C26" s="548"/>
      <c r="D26" s="548"/>
      <c r="E26" s="548"/>
      <c r="F26" s="548"/>
      <c r="G26" s="548"/>
      <c r="H26" s="525"/>
      <c r="I26" s="526"/>
      <c r="J26" s="545"/>
      <c r="K26" s="546"/>
      <c r="L26" s="546"/>
      <c r="M26" s="545"/>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c r="I29" s="520"/>
      <c r="J29" s="521"/>
      <c r="K29" s="522"/>
      <c r="L29" s="522"/>
      <c r="M29" s="521"/>
      <c r="N29" s="522"/>
      <c r="O29" s="522"/>
      <c r="P29" s="522"/>
      <c r="Q29" s="522"/>
      <c r="R29" s="65"/>
      <c r="S29" s="66"/>
    </row>
    <row r="30" spans="2:19" ht="50.1" customHeight="1">
      <c r="B30" s="51"/>
      <c r="C30" s="529" t="s">
        <v>324</v>
      </c>
      <c r="D30" s="529"/>
      <c r="E30" s="529"/>
      <c r="F30" s="529"/>
      <c r="G30" s="529"/>
      <c r="H30" s="519"/>
      <c r="I30" s="520"/>
      <c r="J30" s="521"/>
      <c r="K30" s="522"/>
      <c r="L30" s="522"/>
      <c r="M30" s="521"/>
      <c r="N30" s="522"/>
      <c r="O30" s="522"/>
      <c r="P30" s="522"/>
      <c r="Q30" s="522"/>
      <c r="R30" s="65"/>
      <c r="S30" s="66"/>
    </row>
    <row r="31" spans="2:19" ht="50.1" customHeight="1">
      <c r="B31" s="51"/>
      <c r="C31" s="529" t="s">
        <v>325</v>
      </c>
      <c r="D31" s="529"/>
      <c r="E31" s="529"/>
      <c r="F31" s="529"/>
      <c r="G31" s="529"/>
      <c r="H31" s="519"/>
      <c r="I31" s="520"/>
      <c r="J31" s="521"/>
      <c r="K31" s="522"/>
      <c r="L31" s="522"/>
      <c r="M31" s="521"/>
      <c r="N31" s="522"/>
      <c r="O31" s="522"/>
      <c r="P31" s="522"/>
      <c r="Q31" s="522"/>
      <c r="R31" s="65"/>
      <c r="S31" s="66"/>
    </row>
    <row r="32" spans="2:19" ht="50.1" customHeight="1">
      <c r="B32" s="51"/>
      <c r="C32" s="529" t="s">
        <v>326</v>
      </c>
      <c r="D32" s="529"/>
      <c r="E32" s="529"/>
      <c r="F32" s="529"/>
      <c r="G32" s="529"/>
      <c r="H32" s="519"/>
      <c r="I32" s="520"/>
      <c r="J32" s="521"/>
      <c r="K32" s="522"/>
      <c r="L32" s="522"/>
      <c r="M32" s="521"/>
      <c r="N32" s="522"/>
      <c r="O32" s="522"/>
      <c r="P32" s="522"/>
      <c r="Q32" s="522"/>
      <c r="R32" s="65"/>
      <c r="S32" s="66"/>
    </row>
    <row r="33" spans="2:19" ht="50.1" customHeight="1">
      <c r="B33" s="51"/>
      <c r="C33" s="529" t="s">
        <v>327</v>
      </c>
      <c r="D33" s="529"/>
      <c r="E33" s="529"/>
      <c r="F33" s="529"/>
      <c r="G33" s="529"/>
      <c r="H33" s="519"/>
      <c r="I33" s="520"/>
      <c r="J33" s="521"/>
      <c r="K33" s="522"/>
      <c r="L33" s="522"/>
      <c r="M33" s="521"/>
      <c r="N33" s="522"/>
      <c r="O33" s="522"/>
      <c r="P33" s="522"/>
      <c r="Q33" s="522"/>
      <c r="R33" s="65"/>
      <c r="S33" s="66"/>
    </row>
    <row r="34" spans="2:19" ht="50.1" customHeight="1">
      <c r="B34" s="51"/>
      <c r="C34" s="529" t="s">
        <v>328</v>
      </c>
      <c r="D34" s="529"/>
      <c r="E34" s="529"/>
      <c r="F34" s="529"/>
      <c r="G34" s="529"/>
      <c r="H34" s="519"/>
      <c r="I34" s="520"/>
      <c r="J34" s="521"/>
      <c r="K34" s="522"/>
      <c r="L34" s="522"/>
      <c r="M34" s="521"/>
      <c r="N34" s="522"/>
      <c r="O34" s="522"/>
      <c r="P34" s="522"/>
      <c r="Q34" s="522"/>
      <c r="R34" s="65"/>
      <c r="S34" s="66"/>
    </row>
    <row r="35" spans="2:19" ht="50.1" customHeight="1">
      <c r="B35" s="51"/>
      <c r="C35" s="529" t="s">
        <v>329</v>
      </c>
      <c r="D35" s="529"/>
      <c r="E35" s="529"/>
      <c r="F35" s="529"/>
      <c r="G35" s="529"/>
      <c r="H35" s="519"/>
      <c r="I35" s="520"/>
      <c r="J35" s="521"/>
      <c r="K35" s="522"/>
      <c r="L35" s="522"/>
      <c r="M35" s="521"/>
      <c r="N35" s="522"/>
      <c r="O35" s="522"/>
      <c r="P35" s="522"/>
      <c r="Q35" s="522"/>
      <c r="R35" s="65"/>
      <c r="S35" s="66"/>
    </row>
    <row r="36" spans="2:19" ht="50.1" customHeight="1">
      <c r="B36" s="51"/>
      <c r="C36" s="529" t="s">
        <v>331</v>
      </c>
      <c r="D36" s="529"/>
      <c r="E36" s="529"/>
      <c r="F36" s="529"/>
      <c r="G36" s="529"/>
      <c r="H36" s="519"/>
      <c r="I36" s="520"/>
      <c r="J36" s="521"/>
      <c r="K36" s="522"/>
      <c r="L36" s="522"/>
      <c r="M36" s="521"/>
      <c r="N36" s="522"/>
      <c r="O36" s="522"/>
      <c r="P36" s="522"/>
      <c r="Q36" s="522"/>
      <c r="R36" s="65"/>
      <c r="S36" s="66"/>
    </row>
    <row r="37" spans="2:19" ht="50.1" customHeight="1" thickBot="1">
      <c r="B37" s="51"/>
      <c r="C37" s="541" t="s">
        <v>330</v>
      </c>
      <c r="D37" s="541"/>
      <c r="E37" s="541"/>
      <c r="F37" s="541"/>
      <c r="G37" s="541"/>
      <c r="H37" s="519"/>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c r="I41" s="524"/>
      <c r="J41" s="536"/>
      <c r="K41" s="537"/>
      <c r="L41" s="537"/>
      <c r="M41" s="536"/>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c r="I45" s="520"/>
      <c r="J45" s="521"/>
      <c r="K45" s="522"/>
      <c r="L45" s="522"/>
      <c r="M45" s="521"/>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65"/>
      <c r="S48" s="66"/>
    </row>
    <row r="49" spans="2:19" ht="50.1" customHeight="1">
      <c r="B49" s="527"/>
      <c r="C49" s="529" t="s">
        <v>409</v>
      </c>
      <c r="D49" s="529"/>
      <c r="E49" s="529"/>
      <c r="F49" s="529"/>
      <c r="G49" s="529"/>
      <c r="H49" s="519"/>
      <c r="I49" s="520"/>
      <c r="J49" s="521"/>
      <c r="K49" s="522"/>
      <c r="L49" s="522"/>
      <c r="M49" s="521"/>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3"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2554</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2554</v>
      </c>
      <c r="K7" s="574"/>
      <c r="L7" s="574"/>
      <c r="M7" s="574"/>
      <c r="N7" s="574"/>
      <c r="O7" s="575"/>
      <c r="P7" s="573" t="s">
        <v>2554</v>
      </c>
      <c r="Q7" s="574"/>
      <c r="R7" s="574"/>
      <c r="S7" s="574"/>
      <c r="T7" s="574"/>
      <c r="U7" s="575"/>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t="s">
        <v>2554</v>
      </c>
      <c r="K8" s="577"/>
      <c r="L8" s="577"/>
      <c r="M8" s="577"/>
      <c r="N8" s="577"/>
      <c r="O8" s="578"/>
      <c r="P8" s="576" t="s">
        <v>2554</v>
      </c>
      <c r="Q8" s="577"/>
      <c r="R8" s="577"/>
      <c r="S8" s="577"/>
      <c r="T8" s="577"/>
      <c r="U8" s="578"/>
      <c r="V8" s="571"/>
      <c r="W8" s="572"/>
      <c r="X8" s="572"/>
      <c r="Y8" s="571"/>
      <c r="Z8" s="572"/>
      <c r="AA8" s="572"/>
      <c r="AB8" s="581"/>
      <c r="AC8" s="582"/>
      <c r="AD8" s="582"/>
      <c r="AE8" s="581"/>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2557</v>
      </c>
      <c r="Q9" s="577"/>
      <c r="R9" s="577"/>
      <c r="S9" s="577"/>
      <c r="T9" s="577"/>
      <c r="U9" s="578"/>
      <c r="V9" s="571"/>
      <c r="W9" s="572"/>
      <c r="X9" s="572"/>
      <c r="Y9" s="571" t="s">
        <v>2565</v>
      </c>
      <c r="Z9" s="572"/>
      <c r="AA9" s="572"/>
      <c r="AB9" s="581" t="s">
        <v>2600</v>
      </c>
      <c r="AC9" s="582"/>
      <c r="AD9" s="582"/>
      <c r="AE9" s="581"/>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t="s">
        <v>2554</v>
      </c>
      <c r="K10" s="577"/>
      <c r="L10" s="577"/>
      <c r="M10" s="577"/>
      <c r="N10" s="577"/>
      <c r="O10" s="578"/>
      <c r="P10" s="576" t="s">
        <v>2554</v>
      </c>
      <c r="Q10" s="577"/>
      <c r="R10" s="577"/>
      <c r="S10" s="577"/>
      <c r="T10" s="577"/>
      <c r="U10" s="578"/>
      <c r="V10" s="571"/>
      <c r="W10" s="572"/>
      <c r="X10" s="572"/>
      <c r="Y10" s="571"/>
      <c r="Z10" s="572"/>
      <c r="AA10" s="572"/>
      <c r="AB10" s="581"/>
      <c r="AC10" s="582"/>
      <c r="AD10" s="582"/>
      <c r="AE10" s="581"/>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t="s">
        <v>2554</v>
      </c>
      <c r="K11" s="577"/>
      <c r="L11" s="577"/>
      <c r="M11" s="577"/>
      <c r="N11" s="577"/>
      <c r="O11" s="578"/>
      <c r="P11" s="576" t="s">
        <v>2554</v>
      </c>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t="s">
        <v>2554</v>
      </c>
      <c r="K12" s="577"/>
      <c r="L12" s="577"/>
      <c r="M12" s="577"/>
      <c r="N12" s="577"/>
      <c r="O12" s="578"/>
      <c r="P12" s="576" t="s">
        <v>2554</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t="s">
        <v>2554</v>
      </c>
      <c r="K13" s="577"/>
      <c r="L13" s="577"/>
      <c r="M13" s="577"/>
      <c r="N13" s="577"/>
      <c r="O13" s="578"/>
      <c r="P13" s="576" t="s">
        <v>2554</v>
      </c>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t="s">
        <v>2554</v>
      </c>
      <c r="K14" s="577"/>
      <c r="L14" s="577"/>
      <c r="M14" s="577"/>
      <c r="N14" s="577"/>
      <c r="O14" s="578"/>
      <c r="P14" s="576" t="s">
        <v>2554</v>
      </c>
      <c r="Q14" s="577"/>
      <c r="R14" s="577"/>
      <c r="S14" s="577"/>
      <c r="T14" s="577"/>
      <c r="U14" s="578"/>
      <c r="V14" s="571"/>
      <c r="W14" s="572"/>
      <c r="X14" s="572"/>
      <c r="Y14" s="571"/>
      <c r="Z14" s="572"/>
      <c r="AA14" s="572"/>
      <c r="AB14" s="581"/>
      <c r="AC14" s="582"/>
      <c r="AD14" s="582"/>
      <c r="AE14" s="581"/>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t="s">
        <v>2554</v>
      </c>
      <c r="K15" s="562"/>
      <c r="L15" s="562"/>
      <c r="M15" s="562"/>
      <c r="N15" s="562"/>
      <c r="O15" s="563"/>
      <c r="P15" s="561" t="s">
        <v>2554</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t="s">
        <v>2554</v>
      </c>
      <c r="K17" s="574"/>
      <c r="L17" s="574"/>
      <c r="M17" s="574"/>
      <c r="N17" s="574"/>
      <c r="O17" s="575"/>
      <c r="P17" s="573" t="s">
        <v>2554</v>
      </c>
      <c r="Q17" s="574"/>
      <c r="R17" s="574"/>
      <c r="S17" s="574"/>
      <c r="T17" s="574"/>
      <c r="U17" s="575"/>
      <c r="V17" s="616"/>
      <c r="W17" s="617"/>
      <c r="X17" s="617"/>
      <c r="Y17" s="616"/>
      <c r="Z17" s="617"/>
      <c r="AA17" s="617"/>
      <c r="AB17" s="614"/>
      <c r="AC17" s="615"/>
      <c r="AD17" s="615"/>
      <c r="AE17" s="614"/>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t="s">
        <v>2554</v>
      </c>
      <c r="K18" s="577"/>
      <c r="L18" s="577"/>
      <c r="M18" s="577"/>
      <c r="N18" s="577"/>
      <c r="O18" s="578"/>
      <c r="P18" s="576" t="s">
        <v>2554</v>
      </c>
      <c r="Q18" s="577"/>
      <c r="R18" s="577"/>
      <c r="S18" s="577"/>
      <c r="T18" s="577"/>
      <c r="U18" s="578"/>
      <c r="V18" s="571"/>
      <c r="W18" s="572"/>
      <c r="X18" s="572"/>
      <c r="Y18" s="571"/>
      <c r="Z18" s="572"/>
      <c r="AA18" s="572"/>
      <c r="AB18" s="581"/>
      <c r="AC18" s="582"/>
      <c r="AD18" s="582"/>
      <c r="AE18" s="581"/>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t="s">
        <v>2554</v>
      </c>
      <c r="K19" s="577"/>
      <c r="L19" s="577"/>
      <c r="M19" s="577"/>
      <c r="N19" s="577"/>
      <c r="O19" s="578"/>
      <c r="P19" s="576" t="s">
        <v>2554</v>
      </c>
      <c r="Q19" s="577"/>
      <c r="R19" s="577"/>
      <c r="S19" s="577"/>
      <c r="T19" s="577"/>
      <c r="U19" s="578"/>
      <c r="V19" s="571"/>
      <c r="W19" s="572"/>
      <c r="X19" s="572"/>
      <c r="Y19" s="571"/>
      <c r="Z19" s="572"/>
      <c r="AA19" s="572"/>
      <c r="AB19" s="581"/>
      <c r="AC19" s="582"/>
      <c r="AD19" s="582"/>
      <c r="AE19" s="581"/>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t="s">
        <v>2554</v>
      </c>
      <c r="K20" s="577"/>
      <c r="L20" s="577"/>
      <c r="M20" s="577"/>
      <c r="N20" s="577"/>
      <c r="O20" s="578"/>
      <c r="P20" s="576" t="s">
        <v>2554</v>
      </c>
      <c r="Q20" s="577"/>
      <c r="R20" s="577"/>
      <c r="S20" s="577"/>
      <c r="T20" s="577"/>
      <c r="U20" s="578"/>
      <c r="V20" s="571"/>
      <c r="W20" s="572"/>
      <c r="X20" s="572"/>
      <c r="Y20" s="571"/>
      <c r="Z20" s="572"/>
      <c r="AA20" s="572"/>
      <c r="AB20" s="581"/>
      <c r="AC20" s="582"/>
      <c r="AD20" s="582"/>
      <c r="AE20" s="581"/>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2554</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2554</v>
      </c>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2557</v>
      </c>
      <c r="Q23" s="577"/>
      <c r="R23" s="577"/>
      <c r="S23" s="577"/>
      <c r="T23" s="577"/>
      <c r="U23" s="578"/>
      <c r="V23" s="571"/>
      <c r="W23" s="572"/>
      <c r="X23" s="572"/>
      <c r="Y23" s="571" t="s">
        <v>2565</v>
      </c>
      <c r="Z23" s="572"/>
      <c r="AA23" s="572"/>
      <c r="AB23" s="581" t="s">
        <v>2601</v>
      </c>
      <c r="AC23" s="582"/>
      <c r="AD23" s="582"/>
      <c r="AE23" s="581"/>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t="s">
        <v>2554</v>
      </c>
      <c r="K24" s="577"/>
      <c r="L24" s="577"/>
      <c r="M24" s="577"/>
      <c r="N24" s="577"/>
      <c r="O24" s="578"/>
      <c r="P24" s="576" t="s">
        <v>2557</v>
      </c>
      <c r="Q24" s="577"/>
      <c r="R24" s="577"/>
      <c r="S24" s="577"/>
      <c r="T24" s="577"/>
      <c r="U24" s="578"/>
      <c r="V24" s="571"/>
      <c r="W24" s="572"/>
      <c r="X24" s="572"/>
      <c r="Y24" s="571" t="s">
        <v>2565</v>
      </c>
      <c r="Z24" s="572"/>
      <c r="AA24" s="572"/>
      <c r="AB24" s="581" t="s">
        <v>2602</v>
      </c>
      <c r="AC24" s="582"/>
      <c r="AD24" s="582"/>
      <c r="AE24" s="581" t="s">
        <v>2603</v>
      </c>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t="s">
        <v>2554</v>
      </c>
      <c r="K25" s="577"/>
      <c r="L25" s="577"/>
      <c r="M25" s="577"/>
      <c r="N25" s="577"/>
      <c r="O25" s="578"/>
      <c r="P25" s="576" t="s">
        <v>2557</v>
      </c>
      <c r="Q25" s="577"/>
      <c r="R25" s="577"/>
      <c r="S25" s="577"/>
      <c r="T25" s="577"/>
      <c r="U25" s="578"/>
      <c r="V25" s="571"/>
      <c r="W25" s="572"/>
      <c r="X25" s="572"/>
      <c r="Y25" s="571" t="s">
        <v>2565</v>
      </c>
      <c r="Z25" s="572"/>
      <c r="AA25" s="572"/>
      <c r="AB25" s="581" t="s">
        <v>2602</v>
      </c>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2554</v>
      </c>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2557</v>
      </c>
      <c r="Q28" s="574"/>
      <c r="R28" s="574"/>
      <c r="S28" s="574"/>
      <c r="T28" s="574"/>
      <c r="U28" s="575"/>
      <c r="V28" s="616"/>
      <c r="W28" s="617"/>
      <c r="X28" s="617"/>
      <c r="Y28" s="616" t="s">
        <v>2565</v>
      </c>
      <c r="Z28" s="617"/>
      <c r="AA28" s="617"/>
      <c r="AB28" s="614" t="s">
        <v>2604</v>
      </c>
      <c r="AC28" s="615"/>
      <c r="AD28" s="615"/>
      <c r="AE28" s="614" t="s">
        <v>2605</v>
      </c>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t="s">
        <v>2554</v>
      </c>
      <c r="K29" s="577"/>
      <c r="L29" s="577"/>
      <c r="M29" s="577"/>
      <c r="N29" s="577"/>
      <c r="O29" s="578"/>
      <c r="P29" s="576" t="s">
        <v>2554</v>
      </c>
      <c r="Q29" s="577"/>
      <c r="R29" s="577"/>
      <c r="S29" s="577"/>
      <c r="T29" s="577"/>
      <c r="U29" s="578"/>
      <c r="V29" s="571"/>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t="s">
        <v>2554</v>
      </c>
      <c r="K30" s="577"/>
      <c r="L30" s="577"/>
      <c r="M30" s="577"/>
      <c r="N30" s="577"/>
      <c r="O30" s="578"/>
      <c r="P30" s="576" t="s">
        <v>2554</v>
      </c>
      <c r="Q30" s="577"/>
      <c r="R30" s="577"/>
      <c r="S30" s="577"/>
      <c r="T30" s="577"/>
      <c r="U30" s="578"/>
      <c r="V30" s="571"/>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t="s">
        <v>2554</v>
      </c>
      <c r="K31" s="577"/>
      <c r="L31" s="577"/>
      <c r="M31" s="577"/>
      <c r="N31" s="577"/>
      <c r="O31" s="578"/>
      <c r="P31" s="576" t="s">
        <v>2554</v>
      </c>
      <c r="Q31" s="577"/>
      <c r="R31" s="577"/>
      <c r="S31" s="577"/>
      <c r="T31" s="577"/>
      <c r="U31" s="578"/>
      <c r="V31" s="571"/>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t="s">
        <v>2554</v>
      </c>
      <c r="K32" s="584"/>
      <c r="L32" s="584"/>
      <c r="M32" s="584"/>
      <c r="N32" s="584"/>
      <c r="O32" s="585"/>
      <c r="P32" s="583" t="s">
        <v>2554</v>
      </c>
      <c r="Q32" s="584"/>
      <c r="R32" s="584"/>
      <c r="S32" s="584"/>
      <c r="T32" s="584"/>
      <c r="U32" s="585"/>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79" t="s">
        <v>382</v>
      </c>
      <c r="C34" s="579"/>
      <c r="D34" s="579"/>
      <c r="E34" s="579"/>
      <c r="F34" s="579"/>
      <c r="G34" s="579"/>
      <c r="H34" s="579"/>
      <c r="I34" s="579"/>
      <c r="J34" s="573" t="s">
        <v>2554</v>
      </c>
      <c r="K34" s="574"/>
      <c r="L34" s="574"/>
      <c r="M34" s="574"/>
      <c r="N34" s="574"/>
      <c r="O34" s="575"/>
      <c r="P34" s="573" t="s">
        <v>2554</v>
      </c>
      <c r="Q34" s="574"/>
      <c r="R34" s="574"/>
      <c r="S34" s="574"/>
      <c r="T34" s="574"/>
      <c r="U34" s="575"/>
      <c r="V34" s="616"/>
      <c r="W34" s="617"/>
      <c r="X34" s="617"/>
      <c r="Y34" s="616"/>
      <c r="Z34" s="617"/>
      <c r="AA34" s="617"/>
      <c r="AB34" s="614"/>
      <c r="AC34" s="615"/>
      <c r="AD34" s="615"/>
      <c r="AE34" s="614"/>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t="s">
        <v>2554</v>
      </c>
      <c r="K35" s="577"/>
      <c r="L35" s="577"/>
      <c r="M35" s="577"/>
      <c r="N35" s="577"/>
      <c r="O35" s="578"/>
      <c r="P35" s="576" t="s">
        <v>2554</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t="s">
        <v>2554</v>
      </c>
      <c r="K36" s="584"/>
      <c r="L36" s="584"/>
      <c r="M36" s="584"/>
      <c r="N36" s="584"/>
      <c r="O36" s="585"/>
      <c r="P36" s="583" t="s">
        <v>2554</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2025-03-18T07:11:26Z</dcterms:modified>
</cp:coreProperties>
</file>