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3E9D6C4C-0CD0-42E2-A618-721E6D87BE2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<sst xmlns="http://schemas.openxmlformats.org/spreadsheetml/2006/main" count="3116" uniqueCount="2606">
  <si>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</si>
  <si>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</si>
  <si>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</si>
  <si>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</si>
  <si>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</si>
  <si>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</si>
  <si>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</si>
  <si>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</si>
  <si>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</si>
  <si>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</si>
  <si>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</si>
  <si>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</si>
  <si>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</si>
  <si>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</si>
  <si>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</si>
  <si>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</si>
  <si>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</si>
  <si>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</si>
  <si>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</si>
  <si>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</si>
  <si>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</si>
  <si>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</si>
  <si>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</si>
  <si>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</si>
  <si>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</si>
  <si>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</si>
  <si>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</si>
  <si>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</si>
  <si>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</si>
  <si>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</si>
  <si>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</si>
  <si>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</si>
  <si>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</si>
  <si>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</si>
  <si>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</si>
  <si>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</si>
  <si>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</si>
  <si>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</si>
  <si>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</si>
  <si>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</si>
  <si>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</si>
  <si>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</si>
  <si>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</si>
  <si>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</si>
  <si>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</si>
  <si>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</si>
  <si>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</si>
  <si>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</si>
  <si>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</si>
  <si>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</si>
  <si>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</si>
  <si>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</si>
  <si>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</si>
  <si>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</si>
  <si>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</si>
  <si>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</si>
  <si>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</si>
  <si>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</si>
  <si>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</si>
  <si>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</si>
  <si>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</si>
  <si>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</si>
  <si>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</si>
  <si>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</si>
  <si>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</si>
  <si>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</si>
  <si>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</si>
  <si>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</si>
  <si>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</si>
  <si>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</si>
  <si>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</si>
  <si>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</si>
  <si>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</si>
  <si>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</si>
  <si>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</si>
  <si>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</si>
  <si>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</si>
  <si>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</si>
  <si>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</si>
  <si>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</si>
  <si>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</si>
  <si>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</si>
  <si>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</si>
  <si>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</si>
  <si>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</si>
  <si>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</si>
  <si>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</si>
  <si>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</si>
  <si>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</si>
  <si>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</si>
  <si>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</si>
  <si>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</si>
  <si>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</si>
  <si>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</si>
  <si>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</si>
  <si>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</si>
  <si>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</si>
  <si>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</si>
  <si>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</si>
  <si>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</si>
  <si>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</si>
  <si>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</si>
  <si>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</si>
  <si>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</si>
  <si>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</si>
  <si>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</si>
  <si>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</si>
  <si>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</si>
  <si>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</si>
  <si>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</si>
  <si>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</si>
  <si>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</si>
  <si>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</si>
  <si>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</si>
  <si>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</si>
  <si>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</si>
  <si>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</si>
  <si>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</si>
  <si>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</si>
  <si>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</si>
  <si>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</si>
  <si>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</si>
  <si>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</si>
  <si>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</si>
  <si>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</si>
  <si>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</si>
  <si>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</si>
  <si>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</si>
  <si>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</si>
  <si>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</si>
  <si>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</si>
  <si>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</si>
  <si>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</si>
  <si>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</si>
  <si>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</si>
  <si>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</si>
  <si>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</si>
  <si>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</si>
  <si>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</si>
  <si>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</si>
  <si>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</si>
  <si>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</si>
  <si>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</si>
  <si>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</si>
  <si>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</si>
  <si>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</si>
  <si>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</si>
  <si>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</si>
  <si>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</si>
  <si>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</si>
  <si>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</si>
  <si>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</si>
  <si>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</si>
  <si>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</si>
  <si>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</si>
  <si>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</si>
  <si>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</si>
  <si>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</si>
  <si>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</si>
  <si>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</si>
  <si>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</si>
  <si>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</si>
  <si>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</si>
  <si>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</si>
  <si>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</si>
  <si>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</si>
  <si>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</si>
  <si>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</si>
  <si>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</si>
  <si>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</si>
  <si>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</si>
  <si>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</si>
  <si>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</si>
  <si>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</si>
  <si>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</si>
  <si>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</si>
  <si>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</si>
  <si>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</si>
  <si>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</si>
  <si>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</si>
  <si>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</si>
  <si>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</si>
  <si>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</si>
  <si>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</si>
  <si>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</si>
  <si>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</si>
  <si>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</si>
  <si>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</si>
  <si>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</si>
  <si>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</si>
  <si>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</si>
  <si>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</si>
  <si>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</si>
  <si>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</si>
  <si>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</si>
  <si>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</si>
  <si>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</si>
  <si>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</si>
  <si>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</si>
  <si>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</si>
  <si>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</si>
  <si>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</si>
  <si>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</si>
  <si>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</si>
  <si>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</si>
  <si>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</si>
  <si>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</si>
  <si>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</si>
  <si>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</si>
  <si>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</si>
  <si>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</si>
  <si>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</si>
  <si>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</si>
  <si>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</si>
  <si>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</si>
  <si>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</si>
  <si>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</si>
  <si>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</si>
  <si>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</si>
  <si>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</si>
  <si>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</si>
  <si>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</si>
  <si>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</si>
  <si>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</si>
  <si>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</si>
  <si>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</si>
  <si>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</si>
  <si>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</si>
  <si>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</si>
  <si>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</si>
  <si>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</si>
  <si>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</si>
  <si>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</si>
  <si>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</si>
  <si>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</si>
  <si>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</si>
  <si>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</si>
  <si>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</si>
  <si>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</si>
  <si>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</si>
  <si>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</si>
  <si>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</si>
  <si>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</si>
  <si>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</si>
  <si>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</si>
  <si>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</si>
  <si>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</si>
  <si>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</si>
  <si>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</si>
  <si>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</si>
  <si>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</si>
  <si>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</si>
  <si>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</si>
  <si>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</si>
  <si>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</si>
  <si>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</si>
  <si>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</si>
  <si>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</si>
  <si>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</si>
  <si>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</si>
  <si>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</si>
  <si>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</si>
  <si>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</si>
  <si>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</si>
  <si>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</si>
  <si>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</si>
  <si>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</si>
  <si>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</si>
  <si>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</si>
  <si>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</si>
  <si>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</si>
  <si>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</si>
  <si>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</si>
  <si>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</si>
  <si>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</si>
  <si>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</si>
  <si>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</si>
  <si>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</si>
  <si>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</si>
  <si>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</si>
  <si>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</si>
  <si>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</si>
  <si>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</si>
  <si>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</si>
  <si>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</si>
  <si>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</si>
  <si>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</si>
  <si>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</si>
  <si>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</si>
  <si>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</si>
  <si>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</si>
  <si>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</si>
  <si>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</si>
  <si>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</si>
  <si>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</si>
  <si>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</si>
  <si>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</si>
  <si>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</si>
  <si>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</si>
  <si>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</si>
  <si>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</si>
  <si>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</si>
  <si>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</si>
  <si>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</si>
  <si>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</si>
  <si>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</si>
  <si>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</si>
  <si>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</si>
  <si>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</si>
  <si>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</si>
  <si>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</si>
  <si>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</si>
  <si>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</si>
  <si>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</si>
  <si>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</si>
  <si>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</si>
  <si>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</si>
  <si>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</si>
  <si>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</si>
  <si>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</si>
  <si>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</si>
  <si>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</si>
  <si>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</si>
  <si>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</si>
  <si>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</si>
  <si>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</si>
  <si>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</si>
  <si>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</si>
  <si>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</si>
  <si>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</si>
  <si>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</si>
  <si>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</si>
  <si>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</si>
  <si>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</si>
  <si>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</si>
  <si>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</si>
  <si>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</si>
  <si>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</si>
  <si>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</si>
  <si>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</si>
  <si>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</si>
  <si>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</si>
  <si>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</si>
  <si>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</si>
  <si>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</si>
  <si>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</si>
  <si>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</si>
  <si>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</si>
  <si>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</si>
  <si>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</si>
  <si>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</si>
  <si>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</si>
  <si>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</si>
  <si>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</si>
  <si>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</si>
  <si>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</si>
  <si>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</si>
  <si>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</si>
  <si>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</si>
  <si>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</si>
  <si>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</si>
  <si>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</si>
  <si>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</si>
  <si>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</si>
  <si>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</si>
  <si>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</si>
  <si>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</si>
  <si>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</si>
  <si>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</si>
  <si>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</si>
  <si>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</si>
  <si>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</si>
  <si>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</si>
  <si>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</si>
  <si>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</si>
  <si>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</si>
  <si>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</si>
  <si>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</si>
  <si>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</si>
  <si>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</si>
  <si>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</si>
  <si>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</si>
  <si>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</si>
  <si>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</si>
  <si>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</si>
  <si>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</si>
  <si>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</si>
  <si>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</si>
  <si>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</si>
  <si>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</si>
  <si>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</si>
  <si>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</si>
  <si>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</si>
  <si>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</si>
  <si>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</si>
  <si>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</si>
  <si>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</si>
  <si>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</si>
  <si>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</si>
  <si>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</si>
  <si>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</si>
  <si>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</si>
  <si>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</si>
  <si>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</si>
  <si>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</si>
  <si>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</si>
  <si>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</si>
  <si>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</si>
  <si>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</si>
  <si>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</si>
  <si>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</si>
  <si>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</si>
  <si>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</si>
  <si>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</si>
  <si>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</si>
  <si>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</si>
  <si>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</si>
  <si>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</si>
  <si>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</si>
  <si>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</si>
  <si>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</si>
  <si>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</si>
  <si>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</si>
  <si>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</si>
  <si>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</si>
  <si>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</si>
  <si>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</si>
  <si>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</si>
  <si>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</si>
  <si>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</si>
  <si>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</si>
  <si>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</si>
  <si>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</si>
  <si>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</si>
  <si>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</si>
  <si>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</si>
  <si>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</si>
  <si>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</si>
  <si>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</si>
  <si>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</si>
  <si>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</si>
  <si>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</si>
  <si>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</si>
  <si>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</si>
  <si>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</si>
  <si>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</si>
  <si>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</si>
  <si>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</si>
  <si>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</si>
  <si>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</si>
  <si>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</si>
  <si>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</si>
  <si>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</si>
  <si>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</si>
  <si>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</si>
  <si>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</si>
  <si>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</si>
  <si>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</si>
  <si>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</si>
  <si>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</si>
  <si>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</si>
  <si>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</si>
  <si>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</si>
  <si>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</si>
  <si>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</si>
  <si>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</si>
  <si>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</si>
  <si>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</si>
  <si>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</si>
  <si>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</si>
  <si>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</si>
  <si>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</si>
  <si>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</si>
  <si>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</si>
  <si>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</si>
  <si>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</si>
  <si>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</si>
  <si>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</si>
  <si>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</si>
  <si>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</si>
  <si>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</si>
  <si>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</si>
  <si>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</si>
  <si>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</si>
  <si>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</si>
  <si>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</si>
  <si>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</si>
  <si>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</si>
  <si>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</si>
  <si>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</si>
  <si>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</si>
  <si>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</si>
  <si>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</si>
  <si>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</si>
  <si>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</si>
  <si>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</si>
  <si>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</si>
  <si>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</si>
  <si>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</si>
  <si>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</si>
  <si>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</si>
  <si>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</si>
  <si>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</si>
  <si>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</si>
  <si>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</si>
  <si>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</si>
  <si>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</si>
  <si>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</si>
  <si>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</si>
  <si>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</si>
  <si>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</si>
  <si>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</si>
  <si>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</si>
  <si>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</si>
  <si>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</si>
  <si>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</si>
  <si>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</si>
  <si>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</si>
  <si>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</si>
  <si>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</si>
  <si>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</si>
  <si>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</si>
  <si>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</si>
  <si>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</si>
  <si>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</si>
  <si>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</si>
  <si>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</si>
  <si>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</si>
  <si>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</si>
  <si>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</si>
  <si>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</si>
  <si>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</si>
  <si>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</si>
  <si>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</si>
  <si>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</si>
  <si>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</si>
  <si>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</si>
  <si>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</si>
  <si>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</si>
  <si>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</si>
  <si>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</si>
  <si>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</si>
  <si>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</si>
  <si>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</si>
  <si>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</si>
  <si>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</si>
  <si>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</si>
  <si>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</si>
  <si>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</si>
  <si>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</si>
  <si>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</si>
  <si>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</si>
  <si>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</si>
  <si>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</si>
  <si>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</si>
  <si>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</si>
  <si>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</si>
  <si>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</si>
  <si>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</si>
  <si>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</si>
  <si>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</si>
  <si>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</si>
  <si>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</si>
  <si>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</si>
  <si>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</si>
  <si>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</si>
  <si>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</si>
  <si>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</si>
  <si>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</si>
  <si>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</si>
  <si>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</si>
  <si>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</si>
  <si>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</si>
  <si>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</si>
  <si>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</si>
  <si>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</si>
  <si>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</si>
  <si>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</si>
  <si>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</si>
  <si>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</si>
  <si>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</si>
  <si>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</si>
  <si>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</si>
  <si>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</si>
  <si>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</si>
  <si>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</si>
  <si>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</si>
  <si>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</si>
  <si>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</si>
  <si>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</si>
  <si>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</si>
  <si>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</si>
  <si>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</si>
  <si>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</si>
  <si>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</si>
  <si>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</si>
  <si>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</si>
  <si>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</si>
  <si>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</si>
  <si>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</si>
  <si>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</si>
  <si>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</si>
  <si>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</si>
  <si>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</si>
  <si>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</si>
  <si>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</si>
  <si>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</si>
  <si>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</si>
  <si>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</si>
  <si>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</si>
  <si>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</si>
  <si>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</si>
  <si>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</si>
  <si>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</si>
  <si>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</si>
  <si>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</si>
  <si>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</si>
  <si>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</si>
  <si>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</si>
  <si>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</si>
  <si>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</si>
  <si>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</si>
  <si>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</si>
  <si>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</si>
  <si>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</si>
  <si>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</si>
  <si>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</si>
  <si>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</si>
  <si>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</si>
  <si>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</si>
  <si>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</si>
  <si>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</si>
  <si>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</si>
  <si>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</si>
  <si>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</si>
  <si>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</si>
  <si>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</si>
  <si>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</si>
  <si>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</si>
  <si>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</si>
  <si>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</si>
  <si>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</si>
  <si>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</si>
  <si>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</si>
  <si>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</si>
  <si>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</si>
  <si>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</si>
  <si>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</si>
  <si>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</si>
  <si>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</si>
  <si>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</si>
  <si>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</si>
  <si>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</si>
  <si>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</si>
  <si>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</si>
  <si>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</si>
  <si>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</si>
  <si>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</si>
  <si>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</si>
  <si>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</si>
  <si>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</si>
  <si>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</si>
  <si>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</si>
  <si>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</si>
  <si>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</si>
  <si>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</si>
  <si>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</si>
  <si>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</si>
  <si>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</si>
  <si>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</si>
  <si>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</si>
  <si>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</si>
  <si>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</si>
  <si>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</si>
  <si>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</si>
  <si>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</si>
  <si>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</si>
  <si>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</si>
  <si>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</si>
  <si>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</si>
  <si>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</si>
  <si>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</si>
  <si>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</si>
  <si>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</si>
  <si>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</si>
  <si>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</si>
  <si>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</si>
  <si>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</si>
  <si>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</si>
  <si>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</si>
  <si>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</si>
  <si>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</si>
  <si>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</si>
  <si>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</si>
  <si>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</si>
  <si>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</si>
  <si>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</si>
  <si>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</si>
  <si>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</si>
  <si>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</si>
  <si>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</si>
  <si>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</si>
  <si>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</si>
  <si>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</si>
  <si>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</si>
  <si>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</si>
  <si>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</si>
  <si>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</si>
  <si>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</si>
  <si>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</si>
  <si>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</si>
  <si>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</si>
  <si>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</si>
  <si>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</si>
  <si>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</si>
  <si>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</si>
  <si>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</si>
  <si>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</si>
  <si>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</si>
  <si>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</si>
  <si>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</si>
  <si>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</si>
  <si>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</si>
  <si>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</si>
  <si>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</si>
  <si>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</si>
  <si>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</si>
  <si>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</si>
  <si>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</si>
  <si>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</si>
  <si>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</si>
  <si>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</si>
  <si>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</si>
  <si>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</si>
  <si>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</si>
  <si>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</si>
  <si>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</si>
  <si>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</si>
  <si>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</si>
  <si>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</si>
  <si>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</si>
  <si>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</si>
  <si>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</si>
  <si>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</si>
  <si>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</si>
  <si>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</si>
  <si>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</si>
  <si>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</si>
  <si>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</si>
  <si>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</si>
  <si>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</si>
  <si>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</si>
  <si>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</si>
  <si>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</si>
  <si>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</si>
  <si>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</si>
  <si>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</si>
  <si>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</si>
  <si>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</si>
  <si>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</si>
  <si>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</si>
  <si>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</si>
  <si>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</si>
  <si>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</si>
  <si>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</si>
  <si>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</si>
  <si>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</si>
  <si>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</si>
  <si>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</si>
  <si>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</si>
  <si>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</si>
  <si>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</si>
  <si>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</si>
  <si>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</si>
  <si>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</si>
  <si>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</si>
  <si>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</si>
  <si>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</si>
  <si>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</si>
  <si>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</si>
  <si>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</si>
  <si>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</si>
  <si>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</si>
  <si>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</si>
  <si>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</si>
  <si>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</si>
  <si>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</si>
  <si>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</si>
  <si>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</si>
  <si>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</si>
  <si>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</si>
  <si>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</si>
  <si>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</si>
  <si>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</si>
  <si>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</si>
  <si>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</si>
  <si>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</si>
  <si>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</si>
  <si>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</si>
  <si>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</si>
  <si>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</si>
  <si>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</si>
  <si>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</si>
  <si>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</si>
  <si>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</si>
  <si>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</si>
  <si>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</si>
  <si>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</si>
  <si>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</si>
  <si>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</si>
  <si>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</si>
  <si>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</si>
  <si>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</si>
  <si>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</si>
  <si>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</si>
  <si>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</si>
  <si>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</si>
  <si>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</si>
  <si>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</si>
  <si>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</si>
  <si>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</si>
  <si>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</si>
  <si>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</si>
  <si>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</si>
  <si>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</si>
  <si>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</si>
  <si>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</si>
  <si>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</si>
  <si>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</si>
  <si>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</si>
  <si>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</si>
  <si>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</si>
  <si>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</si>
  <si>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</si>
  <si>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</si>
  <si>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</si>
  <si>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</si>
  <si>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</si>
  <si>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</si>
  <si>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</si>
  <si>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</si>
  <si>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</si>
  <si>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</si>
  <si>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</si>
  <si>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</si>
  <si>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</si>
  <si>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</si>
  <si>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</si>
  <si>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</si>
  <si>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</si>
  <si>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</si>
  <si>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</si>
  <si>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</si>
  <si>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</si>
  <si>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</si>
  <si>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</si>
  <si>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</si>
  <si>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</si>
  <si>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</si>
  <si>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</si>
  <si>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</si>
  <si>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</si>
  <si>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</si>
  <si>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</si>
  <si>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</si>
  <si>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</si>
  <si>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</si>
  <si>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</si>
  <si>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</si>
  <si>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</si>
  <si>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</si>
  <si>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</si>
  <si>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</si>
  <si>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</si>
  <si>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</si>
  <si>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</si>
  <si>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</si>
  <si>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</si>
  <si>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</si>
  <si>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</si>
  <si>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</si>
  <si>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</si>
  <si>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</si>
  <si>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</si>
  <si>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</si>
  <si>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</si>
  <si>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</si>
  <si>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</si>
  <si>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</si>
  <si>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</si>
  <si>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</si>
  <si>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</si>
  <si>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</si>
  <si>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</si>
  <si>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</si>
  <si>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</si>
  <si>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</si>
  <si>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</si>
  <si>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</si>
  <si>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</si>
  <si>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</si>
  <si>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</si>
  <si>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</si>
  <si>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</si>
  <si>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</si>
  <si>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</si>
  <si>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</si>
  <si>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</si>
  <si>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</si>
  <si>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</si>
  <si>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</si>
  <si>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</si>
  <si>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</si>
  <si>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</si>
  <si>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</si>
  <si>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</si>
  <si>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</si>
  <si>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</si>
  <si>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</si>
  <si>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</si>
  <si>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</si>
  <si>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</si>
  <si>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</si>
  <si>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</si>
  <si>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</si>
  <si>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</si>
  <si>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</si>
  <si>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</si>
  <si>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</si>
  <si>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</si>
  <si>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</si>
  <si>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</si>
  <si>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</si>
  <si>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</si>
  <si>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</si>
  <si>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</si>
  <si>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</si>
  <si>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</si>
  <si>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</si>
  <si>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</si>
  <si>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</si>
  <si>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</si>
  <si>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</si>
  <si>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</si>
  <si>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</si>
  <si>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</si>
  <si>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</si>
  <si>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</si>
  <si>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</si>
  <si>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</si>
  <si>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</si>
  <si>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</si>
  <si>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</si>
  <si>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</si>
  <si>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</si>
  <si>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</si>
  <si>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</si>
  <si>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</si>
  <si>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</si>
  <si>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</si>
  <si>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</si>
  <si>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</si>
  <si>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</si>
  <si>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</si>
  <si>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</si>
  <si>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</si>
  <si>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</si>
  <si>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</si>
  <si>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</si>
  <si>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</si>
  <si>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</si>
  <si>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</si>
  <si>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</si>
  <si>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</si>
  <si>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</si>
  <si>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</si>
  <si>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</si>
  <si>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</si>
  <si>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</si>
  <si>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</si>
  <si>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</si>
  <si>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</si>
  <si>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</si>
  <si>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</si>
  <si>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</si>
  <si>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</si>
  <si>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</si>
  <si>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</si>
  <si>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</si>
  <si>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</si>
  <si>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</si>
  <si>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</si>
  <si>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</si>
  <si>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</si>
  <si>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</si>
  <si>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</si>
  <si>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</si>
  <si>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</si>
  <si>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</si>
  <si>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</si>
  <si>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</si>
  <si>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</si>
  <si>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</si>
  <si>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</si>
  <si>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</si>
  <si>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</si>
  <si>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</si>
  <si>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</si>
  <si>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</si>
  <si>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</si>
  <si>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</si>
  <si>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</si>
  <si>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</si>
  <si>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</si>
  <si>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</si>
  <si>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</si>
  <si>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</si>
  <si>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</si>
  <si>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</si>
  <si>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</si>
  <si>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</si>
  <si>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</si>
  <si>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</si>
  <si>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</si>
  <si>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</si>
  <si>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</si>
  <si>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</si>
  <si>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</si>
  <si>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</si>
  <si>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</si>
  <si>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</si>
  <si>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</si>
  <si>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</si>
  <si>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</si>
  <si>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</si>
  <si>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</si>
  <si>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</si>
  <si>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</si>
  <si>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</si>
  <si>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</si>
  <si>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</si>
  <si>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</si>
  <si>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</si>
  <si>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</si>
  <si>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</si>
  <si>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</si>
  <si>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</si>
  <si>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</si>
  <si>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</si>
  <si>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</si>
  <si>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</si>
  <si>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</si>
  <si>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</si>
  <si>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</si>
  <si>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</si>
  <si>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</si>
  <si>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</si>
  <si>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</si>
  <si>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</si>
  <si>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</si>
  <si>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</si>
  <si>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</si>
  <si>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</si>
  <si>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</si>
  <si>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</si>
  <si>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</si>
  <si>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</si>
  <si>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</si>
  <si>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</si>
  <si>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</si>
  <si>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</si>
  <si>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</si>
  <si>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</si>
  <si>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</si>
  <si>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</si>
  <si>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</si>
  <si>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</si>
  <si>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</si>
  <si>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</si>
  <si>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</si>
  <si>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</si>
  <si>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</si>
  <si>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</si>
  <si>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</si>
  <si>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</si>
  <si>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</si>
  <si>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</si>
  <si>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</si>
  <si>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</si>
  <si>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</si>
  <si>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</si>
  <si>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</si>
  <si>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</si>
  <si>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</si>
  <si>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</si>
  <si>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</si>
  <si>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</si>
  <si>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</si>
  <si>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</si>
  <si>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</si>
  <si>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</si>
  <si>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</si>
  <si>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</si>
  <si>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</si>
  <si>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</si>
  <si>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</si>
  <si>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</si>
  <si>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</si>
  <si>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</si>
  <si>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</si>
  <si>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</si>
  <si>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</si>
  <si>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</si>
  <si>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</si>
  <si>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</si>
  <si>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</si>
  <si>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</si>
  <si>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</si>
  <si>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</si>
  <si>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</si>
  <si>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</si>
  <si>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</si>
  <si>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</si>
  <si>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</si>
  <si>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</si>
  <si>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</si>
  <si>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</si>
  <si>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</si>
  <si>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</si>
  <si>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</si>
  <si>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</si>
  <si>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</si>
  <si>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</si>
  <si>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</si>
  <si>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</si>
  <si>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</si>
  <si>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</si>
  <si>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</si>
  <si>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</si>
  <si>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</si>
  <si>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</si>
  <si>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</si>
  <si>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</si>
  <si>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</si>
  <si>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</si>
  <si>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</si>
  <si>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</si>
  <si>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</si>
  <si>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</si>
  <si>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</si>
  <si>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</si>
  <si>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</si>
  <si>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</si>
  <si>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</si>
  <si>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</si>
  <si>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</si>
  <si>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</si>
  <si>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</si>
  <si>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</si>
  <si>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</si>
  <si>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</si>
  <si>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</si>
  <si>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</si>
  <si>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</si>
  <si>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</si>
  <si>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</si>
  <si>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</si>
  <si>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</si>
  <si>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</si>
  <si>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</si>
  <si>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</si>
  <si>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</si>
  <si>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</si>
  <si>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</si>
  <si>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</si>
  <si>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</si>
  <si>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</si>
  <si>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</si>
  <si>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</si>
  <si>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</si>
  <si>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</si>
  <si>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</si>
  <si>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</si>
  <si>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</si>
  <si>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</si>
  <si>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</si>
  <si>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</si>
  <si>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</si>
  <si>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</si>
  <si>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</si>
  <si>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</si>
  <si>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</si>
  <si>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</si>
  <si>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</si>
  <si>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</si>
  <si>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</si>
  <si>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</si>
  <si>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</si>
  <si>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</si>
  <si>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</si>
  <si>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</si>
  <si>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</si>
  <si>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</si>
  <si>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</si>
  <si>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</si>
  <si>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</si>
  <si>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</si>
  <si>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</si>
  <si>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</si>
  <si>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</si>
  <si>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</si>
  <si>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</si>
  <si>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</si>
  <si>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</si>
  <si>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</si>
  <si>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</si>
  <si>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</si>
  <si>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</si>
  <si>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</si>
  <si>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</si>
  <si>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</si>
  <si>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</si>
  <si>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</si>
  <si>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</si>
  <si>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</si>
  <si>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</si>
  <si>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</si>
  <si>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</si>
  <si>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</si>
  <si>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</si>
  <si>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</si>
  <si>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</si>
  <si>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</si>
  <si>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</si>
  <si>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</si>
  <si>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</si>
  <si>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</si>
  <si>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</si>
  <si>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</si>
  <si>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</si>
  <si>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</si>
  <si>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</si>
  <si>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</si>
  <si>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</si>
  <si>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</si>
  <si>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</si>
  <si>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</si>
  <si>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</si>
  <si>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</si>
  <si>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</si>
  <si>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</si>
  <si>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</si>
  <si>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</si>
  <si>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</si>
  <si>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</si>
  <si>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</si>
  <si>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</si>
  <si>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</si>
  <si>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</si>
  <si>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</si>
  <si>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</si>
  <si>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</si>
  <si>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</si>
  <si>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</si>
  <si>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</si>
  <si>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</si>
  <si>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</si>
  <si>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</si>
  <si>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</si>
  <si>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</si>
  <si>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</si>
  <si>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</si>
  <si>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</si>
  <si>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</si>
  <si>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</si>
  <si>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</si>
  <si>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</si>
  <si>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</si>
  <si>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</si>
  <si>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</si>
  <si>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</si>
  <si>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</si>
  <si>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</si>
  <si>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</si>
  <si>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</si>
  <si>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</si>
  <si>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</si>
  <si>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</si>
  <si>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</si>
  <si>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</si>
  <si>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</si>
  <si>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</si>
  <si>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</si>
  <si>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</si>
  <si>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</si>
  <si>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</si>
  <si>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</si>
  <si>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</si>
  <si>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</si>
  <si>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</si>
  <si>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</si>
  <si>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</si>
  <si>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</si>
  <si>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</si>
  <si>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</si>
  <si>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</si>
  <si>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</si>
  <si>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</si>
  <si>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</si>
  <si>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</si>
  <si>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</si>
  <si>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</si>
  <si>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</si>
  <si>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</si>
  <si>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</si>
  <si>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</si>
  <si>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</si>
  <si>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</si>
  <si>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</si>
  <si>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</si>
  <si>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</si>
  <si>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</si>
  <si>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</si>
  <si>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</si>
  <si>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</si>
  <si>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</si>
  <si>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</si>
  <si>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</si>
  <si>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</si>
  <si>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</si>
  <si>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</si>
  <si>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</si>
  <si>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</si>
  <si>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</si>
  <si>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</si>
  <si>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</si>
  <si>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</si>
  <si>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</si>
  <si>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</si>
  <si>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</si>
  <si>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</si>
  <si>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</si>
  <si>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</si>
  <si>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</si>
  <si>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</si>
  <si>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</si>
  <si>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</si>
  <si>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</si>
  <si>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</si>
  <si>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</si>
  <si>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</si>
  <si>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</si>
  <si>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</si>
  <si>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</si>
  <si>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</si>
  <si>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</si>
  <si>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</si>
  <si>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</si>
  <si>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</si>
  <si>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</si>
  <si>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</si>
  <si>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</si>
  <si>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</si>
  <si>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</si>
  <si>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</si>
  <si>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</si>
  <si>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</si>
  <si>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</si>
  <si>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</si>
  <si>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</si>
  <si>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</si>
  <si>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</si>
  <si>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</si>
  <si>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</si>
  <si>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</si>
  <si>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</si>
  <si>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</si>
  <si>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</si>
  <si>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</si>
  <si>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</si>
  <si>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</si>
  <si>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</si>
  <si>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</si>
  <si>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</si>
  <si>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</si>
  <si>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</si>
  <si>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</si>
  <si>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</si>
  <si>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</si>
  <si>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</si>
  <si>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</si>
  <si>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</si>
  <si>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</si>
  <si>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</si>
  <si>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</si>
  <si>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</si>
  <si>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</si>
  <si>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</si>
  <si>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</si>
  <si>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</si>
  <si>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</si>
  <si>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</si>
  <si>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</si>
  <si>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</si>
  <si>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</si>
  <si>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</si>
  <si>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</si>
  <si>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</si>
  <si>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</si>
  <si>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</si>
  <si>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</si>
  <si>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</si>
  <si>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</si>
  <si>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</si>
  <si>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</si>
  <si>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</si>
  <si>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</si>
  <si>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</si>
  <si>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</si>
  <si>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</si>
  <si>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</si>
  <si>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</si>
  <si>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</si>
  <si>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</si>
  <si>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</si>
  <si>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</si>
  <si>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</si>
  <si>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</si>
  <si>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</si>
  <si>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</si>
  <si>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</si>
  <si>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</si>
  <si>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</si>
  <si>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</si>
  <si>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</si>
  <si>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</si>
  <si>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</si>
  <si>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</si>
  <si>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</si>
  <si>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</si>
  <si>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</si>
  <si>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</si>
  <si>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</si>
  <si>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</si>
  <si>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</si>
  <si>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</si>
  <si>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</si>
  <si>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</si>
  <si>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</si>
  <si>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</si>
  <si>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</si>
  <si>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</si>
  <si>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</si>
  <si>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</si>
  <si>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</si>
  <si>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</si>
  <si>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</si>
  <si>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</si>
  <si>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</si>
  <si>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</si>
  <si>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</si>
  <si>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</si>
  <si>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</si>
  <si>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</si>
  <si>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</si>
  <si>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</si>
  <si>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</si>
  <si>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</si>
  <si>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</si>
  <si>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</si>
  <si>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</si>
  <si>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</si>
  <si>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</si>
  <si>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</si>
  <si>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</si>
  <si>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</si>
  <si>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</si>
  <si>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</si>
  <si>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</si>
  <si>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</si>
  <si>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</si>
  <si>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</si>
  <si>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</si>
  <si>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</si>
  <si>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</si>
  <si>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</si>
  <si>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</si>
  <si>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</si>
  <si>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</si>
  <si>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</si>
  <si>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</si>
  <si>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</si>
  <si>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</si>
  <si>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</si>
  <si>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</si>
  <si>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</si>
  <si>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</si>
  <si>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</si>
  <si>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</si>
  <si>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</si>
  <si>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</si>
  <si>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</si>
  <si>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</si>
  <si>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</si>
  <si>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</si>
  <si>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</si>
  <si>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</si>
  <si>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</si>
  <si>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</si>
  <si>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</si>
  <si>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</si>
  <si>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</si>
  <si>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</si>
  <si>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</si>
  <si>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</si>
  <si>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</si>
  <si>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</si>
  <si>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</si>
  <si>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</si>
  <si>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</si>
  <si>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</si>
  <si>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</si>
  <si>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</si>
  <si>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</si>
  <si>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</si>
  <si>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</si>
  <si>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</si>
  <si>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</si>
  <si>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</si>
  <si>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</si>
  <si>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</si>
  <si>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</si>
  <si>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</si>
  <si>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</si>
  <si>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</si>
  <si>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</si>
  <si>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</si>
  <si>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</si>
  <si>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</si>
  <si>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</si>
  <si>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</si>
  <si>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</si>
  <si>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</si>
  <si>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</si>
  <si>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</si>
  <si>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</si>
  <si>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</si>
  <si>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</si>
  <si>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</si>
  <si>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</si>
  <si>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</si>
  <si>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</si>
  <si>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</si>
  <si>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</si>
  <si>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</si>
  <si>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</si>
  <si>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</si>
  <si>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</si>
  <si>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</si>
  <si>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</si>
  <si>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</si>
  <si>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</si>
  <si>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</si>
  <si>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</si>
  <si>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</si>
  <si>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</si>
  <si>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</si>
  <si>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</si>
  <si>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</si>
  <si>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</si>
  <si>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</si>
  <si>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</si>
  <si>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</si>
  <si>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</si>
  <si>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</si>
  <si>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</si>
  <si>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</si>
  <si>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</si>
  <si>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</si>
  <si>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</si>
  <si>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</si>
  <si>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</si>
  <si>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</si>
  <si>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</si>
  <si>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</si>
  <si>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</si>
  <si>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</si>
  <si>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</si>
  <si>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</si>
  <si>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</si>
  <si>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</si>
  <si>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</si>
  <si>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</si>
  <si>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</si>
  <si>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</si>
  <si>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</si>
  <si>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</si>
  <si>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</si>
  <si>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</si>
  <si>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</si>
  <si>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</si>
  <si>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</si>
  <si>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</si>
  <si>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</si>
  <si>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</si>
  <si>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</si>
  <si>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</si>
  <si>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</si>
  <si>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</si>
  <si>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</si>
  <si>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</si>
  <si>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</si>
  <si>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</si>
  <si>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</si>
  <si>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</si>
  <si>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</si>
  <si>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</si>
  <si>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</si>
  <si>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</si>
  <si>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</si>
  <si>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</si>
  <si>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</si>
  <si>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</si>
  <si>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</si>
  <si>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</si>
  <si>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</si>
  <si>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</si>
  <si>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</si>
  <si>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</si>
  <si>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</si>
  <si>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</si>
  <si>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</si>
  <si>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</si>
  <si>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</si>
  <si>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</si>
  <si>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</si>
  <si>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</si>
  <si>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</si>
  <si>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</si>
  <si>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</si>
  <si>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</si>
  <si>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</si>
  <si>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</si>
  <si>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</si>
  <si>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</si>
  <si>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</si>
  <si>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</si>
  <si>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</si>
  <si>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</si>
  <si>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</si>
  <si>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</si>
  <si>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</si>
  <si>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</si>
  <si>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</si>
  <si>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</si>
  <si>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</si>
  <si>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</si>
  <si>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</si>
  <si>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</si>
  <si>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</si>
  <si>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</si>
  <si>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</si>
  <si>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</si>
  <si>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</si>
  <si>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</si>
  <si>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</si>
  <si>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</si>
  <si>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</si>
  <si>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</si>
  <si>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</si>
  <si>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</si>
  <si>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</si>
  <si>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</si>
  <si>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</si>
  <si>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</si>
  <si>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</si>
  <si>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</si>
  <si>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</si>
  <si>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</si>
  <si>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</si>
  <si>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</si>
  <si>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</si>
  <si>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</si>
  <si>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</si>
  <si>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</si>
  <si>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</si>
  <si>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</si>
  <si>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</si>
  <si>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</si>
  <si>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</si>
  <si>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</si>
  <si>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</si>
  <si>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</si>
  <si>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</si>
  <si>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</si>
  <si>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</si>
  <si>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</si>
  <si>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</si>
  <si>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</si>
  <si>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</si>
  <si>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</si>
  <si>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</si>
  <si>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</si>
  <si>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</si>
  <si>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</si>
  <si>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</si>
  <si>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</si>
  <si>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</si>
  <si>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</si>
  <si>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</si>
  <si>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</si>
  <si>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</si>
  <si>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</si>
  <si>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</si>
  <si>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</si>
  <si>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</si>
  <si>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</si>
  <si>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</si>
  <si>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</si>
  <si>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</si>
  <si>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</si>
  <si>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</si>
  <si>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</si>
  <si>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</si>
  <si>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</si>
  <si>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</si>
  <si>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</si>
  <si>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</si>
  <si>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</si>
  <si>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</si>
  <si>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</si>
  <si>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</si>
  <si>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</si>
  <si>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</si>
  <si>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</si>
  <si>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</si>
  <si>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</si>
  <si>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</si>
  <si>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</si>
  <si>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</si>
  <si>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</si>
  <si>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</si>
  <si>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</si>
  <si>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</si>
  <si>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</si>
  <si>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</si>
  <si>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</si>
  <si>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</si>
  <si>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</si>
  <si>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</si>
  <si>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</si>
  <si>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</si>
  <si>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</si>
  <si>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</si>
  <si>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</si>
  <si>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</si>
  <si>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</si>
  <si>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</si>
  <si>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</si>
  <si>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</si>
  <si>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</si>
  <si>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</si>
  <si>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</si>
  <si>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</si>
  <si>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</si>
  <si>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</si>
  <si>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</si>
  <si>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</si>
  <si>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</si>
  <si>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</si>
  <si>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</si>
  <si>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</si>
  <si>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</si>
  <si>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</si>
  <si>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</si>
  <si>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</si>
  <si>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</si>
  <si>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</si>
  <si>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</si>
  <si>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</si>
  <si>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</si>
  <si>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</si>
  <si>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</si>
  <si>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</si>
  <si>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</si>
  <si>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</si>
  <si>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</si>
  <si>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</si>
  <si>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</si>
  <si>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</si>
  <si>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</si>
  <si>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</si>
  <si>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</si>
  <si>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</si>
  <si>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</si>
  <si>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</si>
  <si>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</si>
  <si>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</si>
  <si>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</si>
  <si>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</si>
  <si>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</si>
  <si>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</si>
  <si>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</si>
  <si>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</si>
  <si>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</si>
  <si>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</si>
  <si>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</si>
  <si>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</si>
  <si>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</si>
  <si>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</si>
  <si>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</si>
  <si>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</si>
  <si>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</si>
  <si>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</si>
  <si>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</si>
  <si>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</si>
  <si>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</si>
  <si>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</si>
  <si>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</si>
  <si>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</si>
  <si>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</si>
  <si>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</si>
  <si>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</si>
  <si>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</si>
  <si>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</si>
  <si>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</si>
  <si>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</si>
  <si>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</si>
  <si>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</si>
  <si>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</si>
  <si>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</si>
  <si>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</si>
  <si>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</si>
  <si>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</si>
  <si>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</si>
  <si>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</si>
  <si>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</si>
  <si>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</si>
  <si>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</si>
  <si>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</si>
  <si>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</si>
  <si>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</si>
  <si>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</si>
  <si>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</si>
  <si>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</si>
  <si>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</si>
  <si>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</si>
  <si>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</si>
  <si>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</si>
  <si>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</si>
  <si>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</si>
  <si>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</si>
  <si>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</si>
  <si>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</si>
  <si>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</si>
  <si>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</si>
  <si>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</si>
  <si>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</si>
  <si>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</si>
  <si>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</si>
  <si>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</si>
  <si>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</si>
  <si>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</si>
  <si>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</si>
  <si>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</si>
  <si>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</si>
  <si>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</si>
  <si>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</si>
  <si>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</si>
  <si>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</si>
  <si>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</si>
  <si>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</si>
  <si>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</si>
  <si>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</si>
  <si>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</si>
  <si>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</si>
  <si>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</si>
  <si>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</si>
  <si>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</si>
  <si>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</si>
  <si>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</si>
  <si>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</si>
  <si>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</si>
  <si>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</si>
  <si>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</si>
  <si>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</si>
  <si>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</si>
  <si>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</si>
  <si>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</si>
  <si>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</si>
  <si>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</si>
  <si>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</si>
  <si>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</si>
  <si>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</si>
  <si>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</si>
  <si>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</si>
  <si>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</si>
  <si>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</si>
  <si>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</si>
  <si>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</si>
  <si>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</si>
  <si>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</si>
  <si>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</si>
  <si>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</si>
  <si>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</si>
  <si>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</si>
  <si>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</si>
  <si>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</si>
  <si>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</si>
  <si>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</si>
  <si>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</si>
  <si>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</si>
  <si>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</si>
  <si>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</si>
  <si>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</si>
  <si>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</si>
  <si>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</si>
  <si>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</si>
  <si>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</si>
  <si>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</si>
  <si>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</si>
  <si>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</si>
  <si>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</si>
  <si>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</si>
  <si>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</si>
  <si>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</si>
  <si>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</si>
  <si>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</si>
  <si>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</si>
  <si>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</si>
  <si>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</si>
  <si>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</si>
  <si>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</si>
  <si>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</si>
  <si>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</si>
  <si>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</si>
  <si>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</si>
  <si>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</si>
  <si>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</si>
  <si>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</si>
  <si>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</si>
  <si>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</si>
  <si>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</si>
  <si>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</si>
  <si>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</si>
  <si>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</si>
  <si>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</si>
  <si>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</si>
  <si>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</si>
  <si>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</si>
  <si>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</si>
  <si>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</si>
  <si>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</si>
  <si>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</si>
  <si>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</si>
  <si>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</si>
  <si>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</si>
  <si>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</si>
  <si>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</si>
  <si>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</si>
  <si>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</si>
  <si>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</si>
  <si>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</si>
  <si>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</si>
  <si>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</si>
  <si>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</si>
  <si>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</si>
  <si>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</si>
  <si>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</si>
  <si>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</si>
  <si>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</si>
  <si>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</si>
  <si>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</si>
  <si>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</si>
  <si>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</si>
  <si>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</si>
  <si>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</si>
  <si>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</si>
  <si>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</si>
  <si>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</si>
  <si>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</si>
  <si>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</si>
  <si>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</si>
  <si>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</si>
  <si>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</si>
  <si>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</si>
  <si>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</si>
  <si>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</si>
  <si>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</si>
  <si>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</si>
  <si>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</si>
  <si>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</si>
  <si>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</si>
  <si>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</si>
  <si>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</si>
  <si>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</si>
  <si>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</si>
  <si>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</si>
  <si>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</si>
  <si>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</si>
  <si>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</si>
  <si>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</si>
  <si>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</si>
  <si>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</si>
  <si>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</si>
  <si>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</si>
  <si>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</si>
  <si>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</si>
  <si>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</si>
  <si>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</si>
  <si>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</si>
  <si>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</si>
  <si>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</si>
  <si>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</si>
  <si>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</si>
  <si>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</si>
  <si>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</si>
  <si>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</si>
  <si>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</si>
  <si>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</si>
  <si>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</si>
  <si>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</si>
  <si>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</si>
  <si>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</si>
  <si>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</si>
  <si>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</si>
  <si>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</si>
  <si>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</si>
  <si>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</si>
  <si>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</si>
  <si>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</si>
  <si>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</si>
  <si>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</si>
  <si>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</si>
  <si>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</si>
  <si>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</si>
  <si>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</si>
  <si>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</si>
  <si>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</si>
  <si>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</si>
  <si>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</si>
  <si>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</si>
  <si>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</si>
  <si>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</si>
  <si>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</si>
  <si>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</si>
  <si>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</si>
  <si>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</si>
  <si>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</si>
  <si>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</si>
  <si>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</si>
  <si>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</si>
  <si>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</si>
  <si>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</si>
  <si>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</si>
  <si>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</si>
  <si>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</si>
  <si>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</si>
  <si>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</si>
  <si>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</si>
  <si>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</si>
  <si>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</si>
  <si>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</si>
  <si>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</si>
  <si>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</si>
  <si>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</si>
  <si>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</si>
  <si>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</si>
  <si>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</si>
  <si>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</si>
  <si>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</si>
  <si>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</si>
  <si>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</si>
  <si>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</si>
  <si>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</si>
  <si>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</si>
  <si>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</si>
  <si>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</si>
  <si>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</si>
  <si>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</si>
  <si>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</si>
  <si>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</si>
  <si>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</si>
  <si>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</si>
  <si>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</si>
  <si>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</si>
  <si>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</si>
  <si>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</si>
  <si>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</si>
  <si>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</si>
  <si>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</si>
  <si>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</si>
  <si>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</si>
  <si>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</si>
  <si>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</si>
  <si>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</si>
  <si>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</si>
  <si>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</si>
  <si>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</si>
  <si>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</si>
  <si>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</si>
  <si>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</si>
  <si>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</si>
  <si>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</si>
  <si>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</si>
  <si>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</si>
  <si>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</si>
  <si>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</si>
  <si>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</si>
  <si>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</si>
  <si>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</si>
  <si>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</si>
  <si>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</si>
  <si>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</si>
  <si>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</si>
  <si>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</si>
  <si>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</si>
  <si>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</si>
  <si>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</si>
  <si>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</si>
  <si>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</si>
  <si>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</si>
  <si>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</si>
  <si>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</si>
  <si>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</si>
  <si>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</si>
  <si>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</si>
  <si>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</si>
  <si>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</si>
  <si>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</si>
  <si>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</si>
  <si>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</si>
  <si>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</si>
  <si>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</si>
  <si>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</si>
  <si>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</si>
  <si>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</si>
  <si>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</si>
  <si>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</si>
  <si>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</si>
  <si>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</si>
  <si>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</si>
  <si>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</si>
  <si>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</si>
  <si>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</si>
  <si>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</si>
  <si>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</si>
  <si>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</si>
  <si>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</si>
  <si>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</si>
  <si>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</si>
  <si>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</si>
  <si>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</si>
  <si>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</si>
  <si>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</si>
  <si>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</si>
  <si>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</si>
  <si>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</si>
  <si>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</si>
  <si>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</si>
  <si>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</si>
  <si>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</si>
  <si>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</si>
  <si>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</si>
  <si>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</si>
  <si>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</si>
  <si>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</si>
  <si>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</si>
  <si>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</si>
  <si>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</si>
  <si>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</si>
  <si>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</si>
  <si>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</si>
  <si>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</si>
  <si>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</si>
  <si>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</si>
  <si>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</si>
  <si>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</si>
  <si>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</si>
  <si>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</si>
  <si>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</si>
  <si>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</si>
  <si>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</si>
  <si>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</si>
  <si>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</si>
  <si>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</si>
  <si>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</si>
  <si>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</si>
  <si>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</si>
  <si>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</si>
  <si>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</si>
  <si>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</si>
  <si>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</si>
  <si>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</si>
  <si>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</si>
  <si>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</si>
  <si>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</si>
  <si>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</si>
  <si>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</si>
  <si>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</si>
  <si>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</si>
  <si>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</si>
  <si>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</si>
  <si>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</si>
  <si>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</si>
  <si>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</si>
  <si>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</si>
  <si>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</si>
  <si>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</si>
  <si>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</si>
  <si>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</si>
  <si>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</si>
  <si>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</si>
  <si>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</si>
  <si>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</si>
  <si>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</si>
  <si>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</si>
  <si>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</si>
  <si>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</si>
  <si>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</si>
  <si>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</si>
  <si>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</si>
  <si>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</si>
  <si>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</si>
  <si>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</si>
  <si>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</si>
  <si>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</si>
  <si>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</si>
  <si>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</si>
  <si>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</si>
  <si>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</si>
  <si>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</si>
  <si>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</si>
  <si>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</si>
  <si>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</si>
  <si>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</si>
  <si>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</si>
  <si>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</si>
  <si>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</si>
  <si>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</si>
  <si>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</si>
  <si>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</si>
  <si>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</si>
  <si>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</si>
  <si>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</si>
  <si>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</si>
  <si>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</si>
  <si>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</si>
  <si>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</si>
  <si>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</si>
  <si>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</si>
  <si>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</si>
  <si>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</si>
  <si>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</si>
  <si>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</si>
  <si>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</si>
  <si>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</si>
  <si>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</si>
  <si>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</si>
  <si>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</si>
  <si>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</si>
  <si>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</si>
  <si>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</si>
  <si>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</si>
  <si>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</si>
  <si>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</si>
  <si>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</si>
  <si>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</si>
  <si>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</si>
  <si>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</si>
  <si>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</si>
  <si>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</si>
  <si>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</si>
  <si>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</si>
  <si>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</si>
  <si>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</si>
  <si>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</si>
  <si>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</si>
  <si>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</si>
  <si>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</si>
  <si>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</si>
  <si>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</si>
  <si>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</si>
  <si>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</si>
  <si>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</si>
  <si>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</si>
  <si>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</si>
  <si>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</si>
  <si>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</si>
  <si>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</si>
  <si>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</si>
  <si>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</si>
  <si>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</si>
  <si>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</si>
  <si>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</si>
  <si>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</si>
  <si>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</si>
  <si>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</si>
  <si>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</si>
  <si>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</si>
  <si>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</si>
  <si>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</si>
  <si>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</si>
  <si>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</si>
  <si>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</si>
  <si>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</si>
  <si>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</si>
  <si>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</si>
  <si>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</si>
  <si>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</si>
  <si>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</si>
  <si>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</si>
  <si>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</si>
  <si>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</si>
  <si>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</si>
  <si>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</si>
  <si>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</si>
  <si>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</si>
  <si>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</si>
  <si>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</si>
  <si>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</si>
  <si>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</si>
  <si>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</si>
  <si>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</si>
  <si>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</si>
  <si>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</si>
  <si>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</si>
  <si>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</si>
  <si>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</si>
  <si>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</si>
  <si>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</si>
  <si>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</si>
  <si>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</si>
  <si>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</si>
  <si>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</si>
  <si>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</si>
  <si>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</si>
  <si>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</si>
  <si>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</si>
  <si>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</si>
  <si>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</si>
  <si>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</si>
  <si>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</si>
  <si>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</si>
  <si>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</si>
  <si>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</si>
  <si>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</si>
  <si>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</si>
  <si>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</si>
  <si>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</si>
  <si>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</si>
  <si>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</si>
  <si>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</si>
  <si>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</si>
  <si>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</si>
  <si>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</si>
  <si>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</si>
  <si>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</si>
  <si>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</si>
  <si>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</si>
  <si>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</si>
  <si>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</si>
  <si>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</si>
  <si>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</si>
  <si>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</si>
  <si>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</si>
  <si>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</si>
  <si>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</si>
  <si>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</si>
  <si>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</si>
  <si>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</si>
  <si>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</si>
  <si>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</si>
  <si>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</si>
  <si>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</si>
  <si>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</si>
  <si>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</si>
  <si>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</si>
  <si>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</si>
  <si>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</si>
  <si>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</si>
  <si>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</si>
  <si>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</si>
  <si>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</si>
  <si>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</si>
  <si>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</si>
  <si>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</si>
  <si>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</si>
  <si>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</si>
  <si>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</si>
  <si>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</si>
  <si>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</si>
  <si>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</si>
  <si>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</si>
  <si>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</si>
  <si>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</si>
  <si>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</si>
  <si>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</si>
  <si>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</si>
  <si>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</si>
  <si>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</si>
  <si>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</si>
  <si>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</si>
  <si>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</si>
  <si>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</si>
  <si>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</si>
  <si>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</si>
  <si>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</si>
  <si>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</si>
  <si>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</si>
  <si>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</si>
  <si>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</si>
  <si>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</si>
  <si>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</si>
  <si>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</si>
  <si>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</si>
  <si>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</si>
  <si>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</si>
  <si>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</si>
  <si>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</si>
  <si>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</si>
  <si>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</si>
  <si>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</si>
  <si>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</si>
  <si>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</si>
  <si>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</si>
  <si>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</si>
  <si>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</si>
  <si>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</si>
  <si>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</si>
  <si>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</si>
  <si>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</si>
  <si>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</si>
  <si>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</si>
  <si>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</si>
  <si>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</si>
  <si>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</si>
  <si>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</si>
  <si>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</si>
  <si>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</si>
  <si>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</si>
  <si>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</si>
  <si>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</si>
  <si>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</si>
  <si>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</si>
  <si>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</si>
  <si>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</si>
  <si>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</si>
  <si>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</si>
  <si>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</si>
  <si>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</si>
  <si>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</si>
  <si>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</si>
  <si>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</si>
  <si>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</si>
  <si>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</si>
  <si>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</si>
  <si>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</si>
  <si>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</si>
  <si>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</si>
  <si>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</si>
  <si>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</si>
  <si>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</si>
  <si>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</si>
  <si>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</si>
  <si>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</si>
  <si>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</si>
  <si>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</si>
  <si>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</si>
  <si>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</si>
  <si>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</si>
  <si>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</si>
  <si>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</si>
  <si>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</si>
  <si>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</si>
  <si>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</si>
  <si>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</si>
  <si>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</si>
  <si>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</si>
  <si>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</si>
  <si>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</si>
  <si>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</si>
  <si>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</si>
  <si>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</si>
  <si>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</si>
  <si>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</si>
  <si>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</si>
  <si>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</si>
  <si>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</si>
  <si>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</si>
  <si>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</si>
  <si>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</si>
  <si>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</si>
  <si>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</si>
  <si>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</si>
  <si>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</si>
  <si>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</si>
  <si>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</si>
  <si>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</si>
  <si>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</si>
  <si>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</si>
  <si>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</si>
  <si>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</si>
  <si>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</si>
  <si>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</si>
  <si>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</si>
  <si>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</si>
  <si>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</si>
  <si>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</si>
  <si>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</si>
  <si>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</si>
  <si>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</si>
  <si>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</si>
  <si>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</si>
  <si>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</si>
  <si>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</si>
  <si>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</si>
  <si>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</si>
  <si>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</si>
  <si>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</si>
  <si>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</si>
  <si>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</si>
  <si>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</si>
  <si>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</si>
  <si>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</si>
  <si>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</si>
  <si>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</si>
  <si>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</si>
  <si>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五川　豊久</t>
    <rPh sb="0" eb="1">
      <t>ゴ</t>
    </rPh>
    <rPh sb="1" eb="2">
      <t>カワ</t>
    </rPh>
    <rPh sb="3" eb="5">
      <t>トヨヒサ</t>
    </rPh>
    <phoneticPr fontId="1"/>
  </si>
  <si>
    <t>理事長</t>
    <rPh sb="0" eb="3">
      <t>リジチョウ</t>
    </rPh>
    <phoneticPr fontId="1"/>
  </si>
  <si>
    <t>２　法人</t>
  </si>
  <si>
    <t>６　ＮＰＯ法人</t>
  </si>
  <si>
    <t xml:space="preserve">とくていひえいりかつどうほうじん　しょうなんなーしんぐほーむとまと	</t>
    <phoneticPr fontId="1"/>
  </si>
  <si>
    <t>特定非営利活動法人　湘南ナーシングホームトマト</t>
    <phoneticPr fontId="1"/>
  </si>
  <si>
    <t>0210-05-002337</t>
    <phoneticPr fontId="1"/>
  </si>
  <si>
    <t>神奈川県横浜市戸塚区俣野町５５８－２</t>
    <phoneticPr fontId="1"/>
  </si>
  <si>
    <t>045</t>
    <phoneticPr fontId="1"/>
  </si>
  <si>
    <t>410</t>
    <phoneticPr fontId="1"/>
  </si>
  <si>
    <t>8502</t>
    <phoneticPr fontId="1"/>
  </si>
  <si>
    <t>852</t>
    <phoneticPr fontId="1"/>
  </si>
  <si>
    <t>4992</t>
    <phoneticPr fontId="1"/>
  </si>
  <si>
    <t>sg040395-3138</t>
    <phoneticPr fontId="1"/>
  </si>
  <si>
    <t>tbz.t-com.ne.jp</t>
    <phoneticPr fontId="1"/>
  </si>
  <si>
    <t>しょうなんなーしんぐほーむぽてと</t>
    <phoneticPr fontId="1"/>
  </si>
  <si>
    <t>湘南ナーシングホームポテト</t>
    <phoneticPr fontId="1"/>
  </si>
  <si>
    <t>大船</t>
    <rPh sb="0" eb="2">
      <t>オオフナ</t>
    </rPh>
    <phoneticPr fontId="1"/>
  </si>
  <si>
    <t xml:space="preserve">神奈川中央交通バスにて乗車２０分
横浜薬科大学南門バス停より徒歩３分	</t>
    <phoneticPr fontId="1"/>
  </si>
  <si>
    <t>３　住宅型</t>
  </si>
  <si>
    <t>２　なし</t>
  </si>
  <si>
    <t>２　準耐火建築物</t>
  </si>
  <si>
    <t>１　あり</t>
  </si>
  <si>
    <t>２　相部屋あり</t>
  </si>
  <si>
    <t>４　なし</t>
  </si>
  <si>
    <t>３　なし</t>
  </si>
  <si>
    <t>緊急時職員専用携帯電話</t>
    <phoneticPr fontId="1"/>
  </si>
  <si>
    <t xml:space="preserve">・個人とし尊厳ある人格を尊重し生活援助及び介護を行う。
・ご自身及びご家族の希望により在宅医と連携を取りターミナルケアーを行う。	</t>
    <phoneticPr fontId="1"/>
  </si>
  <si>
    <t>・在宅医及び精神医の往診を月２回行い健康管理を行う。
・歯科医には、嚥下検査を行って頂き嚥下力の強化を計る。</t>
    <phoneticPr fontId="1"/>
  </si>
  <si>
    <t>１　自ら実施</t>
  </si>
  <si>
    <t>○</t>
  </si>
  <si>
    <t>入退院の付き添い、通院介助は家族がおられる場合は、原則家族にお願いしています。</t>
    <phoneticPr fontId="1"/>
  </si>
  <si>
    <t>中沢内科医院</t>
    <phoneticPr fontId="1"/>
  </si>
  <si>
    <t>神奈川県藤沢市湘南台２－２５－４　第一中沢ビル</t>
    <phoneticPr fontId="1"/>
  </si>
  <si>
    <t>内科・精神科</t>
    <phoneticPr fontId="1"/>
  </si>
  <si>
    <t>訪問歯科診療</t>
    <phoneticPr fontId="1"/>
  </si>
  <si>
    <t>・身体状況の変化、及び病気の進行に伴う介護度の進行に依る。介護方法の変化。</t>
    <phoneticPr fontId="1"/>
  </si>
  <si>
    <t>・ご本人及びご家族様とのお話合いご了承の上、変更を行う。</t>
    <phoneticPr fontId="1"/>
  </si>
  <si>
    <t>なし</t>
    <phoneticPr fontId="1"/>
  </si>
  <si>
    <t>60歳以上
(介護保険２号保険者は対応可)</t>
    <phoneticPr fontId="1"/>
  </si>
  <si>
    <t>・入居者が死亡　・入居時に虚偽の事項を記載する等不正手段で入居した時　・利用料をしばしば遅延した時
・入居者が他の入居者及び職員に対して危害をおよぼし、又危害を及ぼす可能性がある時</t>
    <phoneticPr fontId="1"/>
  </si>
  <si>
    <t>契約書　第５章　契約の終了の条項</t>
    <phoneticPr fontId="1"/>
  </si>
  <si>
    <t>１　利用権方式</t>
  </si>
  <si>
    <t>３　月払い方式</t>
  </si>
  <si>
    <t>３　不在期間が○日以上の場合に限り、日割り計算で減額</t>
  </si>
  <si>
    <t>税の改訂及び物価上昇・人件費の上昇など諸般の理由による</t>
    <phoneticPr fontId="1"/>
  </si>
  <si>
    <t>説明会を開き、入居者及び家族より同意を得る</t>
    <phoneticPr fontId="1"/>
  </si>
  <si>
    <t>生活保護受給者については住宅扶助費、52,000円
（横浜市基準額上限となります。）</t>
    <phoneticPr fontId="1"/>
  </si>
  <si>
    <t>夜間帯（18：00～9：00）までの見守り</t>
    <phoneticPr fontId="1"/>
  </si>
  <si>
    <t>共有部分掃除：毎日
居室ゴミ出し：週１回</t>
    <phoneticPr fontId="1"/>
  </si>
  <si>
    <t>45,000円（朝350円：昼500円：夕650円）</t>
    <phoneticPr fontId="1"/>
  </si>
  <si>
    <t>三井住友海上保険　株式会社
賠償責任一般　1億円
　　　受託物　100万円</t>
    <phoneticPr fontId="1"/>
  </si>
  <si>
    <t>１　入居希望者に公開</t>
  </si>
  <si>
    <t>廊下の幅が一部合致していない</t>
    <phoneticPr fontId="1"/>
  </si>
  <si>
    <t xml:space="preserve">ドリームケアセンター	</t>
    <phoneticPr fontId="1"/>
  </si>
  <si>
    <t xml:space="preserve">神奈川県横浜市戸塚区俣野町５５８－２	</t>
    <phoneticPr fontId="1"/>
  </si>
  <si>
    <t>時価</t>
    <rPh sb="0" eb="2">
      <t>ジカ</t>
    </rPh>
    <phoneticPr fontId="1"/>
  </si>
  <si>
    <t>5,000円/1回</t>
    <phoneticPr fontId="1"/>
  </si>
  <si>
    <t>藤沢市・大和市・鎌倉市・横浜市戸塚区・泉区・栄区</t>
    <phoneticPr fontId="1"/>
  </si>
  <si>
    <t>袋単位（商品包装）</t>
    <phoneticPr fontId="1"/>
  </si>
  <si>
    <t>70円/1日</t>
    <phoneticPr fontId="1"/>
  </si>
  <si>
    <t>飲食物不可</t>
    <phoneticPr fontId="1"/>
  </si>
  <si>
    <t>身体障害者手帳・精神保健手帳申請・自立支援医療証手続き代行のみ可</t>
    <phoneticPr fontId="1"/>
  </si>
  <si>
    <t>14,250円（1日475円）
10,240円（横浜市生活保護受給者）
 9,880円（60歳～69歳の横浜市生活保護受給者）
 8,250円（70歳～74歳の横浜市生活保護受給者）
 4,900円（75歳以上の横浜市生活保護受給者）</t>
    <phoneticPr fontId="1"/>
  </si>
  <si>
    <t>263</t>
    <phoneticPr fontId="1"/>
  </si>
  <si>
    <t>8084</t>
    <phoneticPr fontId="1"/>
  </si>
  <si>
    <t>苦情対応責任者　五川　豊久（管理者）</t>
    <phoneticPr fontId="1"/>
  </si>
  <si>
    <t>第三者連絡先：はまふくコール
　　　　　　（横浜市苦情相談コールセンター）</t>
    <rPh sb="22" eb="25">
      <t>ヨコハマシ</t>
    </rPh>
    <rPh sb="25" eb="27">
      <t>クジョウ</t>
    </rPh>
    <rPh sb="27" eb="29">
      <t>ソウダン</t>
    </rPh>
    <phoneticPr fontId="1"/>
  </si>
  <si>
    <t>866</t>
    <phoneticPr fontId="1"/>
  </si>
  <si>
    <t>土日祝日及び12月29日から1月3日</t>
    <rPh sb="0" eb="1">
      <t>ド</t>
    </rPh>
    <rPh sb="1" eb="2">
      <t>ニチ</t>
    </rPh>
    <rPh sb="2" eb="4">
      <t>シュクジツ</t>
    </rPh>
    <rPh sb="4" eb="5">
      <t>オヨ</t>
    </rPh>
    <rPh sb="8" eb="9">
      <t>ガツ</t>
    </rPh>
    <rPh sb="11" eb="12">
      <t>ニチ</t>
    </rPh>
    <rPh sb="15" eb="16">
      <t>ガツ</t>
    </rPh>
    <rPh sb="17" eb="18">
      <t>ニチ</t>
    </rPh>
    <phoneticPr fontId="1"/>
  </si>
  <si>
    <t xml:space="preserve">第三者連絡先：戸塚区高齢支援課　045-866-8439
</t>
    <phoneticPr fontId="1"/>
  </si>
  <si>
    <t>8429</t>
    <phoneticPr fontId="1"/>
  </si>
  <si>
    <t>土曜日（毎月第２・第４）・日曜日・祝祭日</t>
    <rPh sb="0" eb="3">
      <t>ドヨウビ</t>
    </rPh>
    <rPh sb="4" eb="6">
      <t>マイツキ</t>
    </rPh>
    <rPh sb="6" eb="7">
      <t>ダイ</t>
    </rPh>
    <rPh sb="9" eb="10">
      <t>ダイ</t>
    </rPh>
    <rPh sb="13" eb="16">
      <t>ニチヨウビ</t>
    </rPh>
    <rPh sb="17" eb="20">
      <t>シュクサイビ</t>
    </rPh>
    <phoneticPr fontId="1"/>
  </si>
  <si>
    <t>湘南台中央デンタルクリニック</t>
    <rPh sb="0" eb="3">
      <t>ショウナンダイ</t>
    </rPh>
    <rPh sb="3" eb="5">
      <t>チュウオウ</t>
    </rPh>
    <phoneticPr fontId="1"/>
  </si>
  <si>
    <t>神奈川県藤沢市湘南台1-6-7 小宮ビル1F　</t>
    <phoneticPr fontId="1"/>
  </si>
  <si>
    <t>3000(11月～3月)</t>
    <phoneticPr fontId="1"/>
  </si>
  <si>
    <t>2630(11月～3月)</t>
    <phoneticPr fontId="1"/>
  </si>
  <si>
    <t>生活保護受給者については生活扶助費、77,240円
（横浜市基準額上限となります。）
76,880円(60歳～69歳の生活保護受給者の生活扶助費)
75,250円(70歳～74歳の生活保護受給者の生活扶助費)
71,900円(75歳以上の生活保護受給者の生活扶助費)
11月～3月　2,630円（横浜市生活保護受給者）</t>
    <rPh sb="137" eb="138">
      <t>ガツ</t>
    </rPh>
    <rPh sb="140" eb="141">
      <t>ガツ</t>
    </rPh>
    <rPh sb="147" eb="148">
      <t>エン</t>
    </rPh>
    <rPh sb="149" eb="152">
      <t>ヨコハマシ</t>
    </rPh>
    <rPh sb="152" eb="154">
      <t>セイカツ</t>
    </rPh>
    <rPh sb="154" eb="156">
      <t>ホゴ</t>
    </rPh>
    <rPh sb="156" eb="159">
      <t>ジュキュウシャ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</si>
</sst>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0" borderId="1" xfId="0" applyFont="1" applyBorder="1" applyAlignment="1" applyProtection="1">
      <alignment vertical="center" wrapTex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zoomScaleNormal="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8</v>
      </c>
      <c r="J4" s="472"/>
      <c r="K4" s="33" t="s">
        <v>2447</v>
      </c>
      <c r="L4" s="472">
        <v>23</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245</v>
      </c>
      <c r="H17" s="35" t="s">
        <v>468</v>
      </c>
      <c r="I17" s="32">
        <v>66</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2539</v>
      </c>
      <c r="M20" s="35" t="s">
        <v>468</v>
      </c>
      <c r="N20" s="63" t="s">
        <v>2540</v>
      </c>
      <c r="O20" s="313"/>
      <c r="P20" s="314"/>
      <c r="Q20" s="12"/>
    </row>
    <row r="21" spans="1:20" ht="20.100000000000001" customHeight="1">
      <c r="B21" s="365"/>
      <c r="C21" s="366"/>
      <c r="D21" s="366"/>
      <c r="E21" s="367"/>
      <c r="F21" s="194" t="s">
        <v>410</v>
      </c>
      <c r="G21" s="195"/>
      <c r="H21" s="195"/>
      <c r="I21" s="196"/>
      <c r="J21" s="109" t="s">
        <v>2541</v>
      </c>
      <c r="K21" s="117"/>
      <c r="L21" s="117"/>
      <c r="M21" s="35" t="s">
        <v>464</v>
      </c>
      <c r="N21" s="117" t="s">
        <v>2542</v>
      </c>
      <c r="O21" s="117"/>
      <c r="P21" s="118"/>
    </row>
    <row r="22" spans="1:20" ht="20.100000000000001" customHeight="1">
      <c r="B22" s="365"/>
      <c r="C22" s="366"/>
      <c r="D22" s="366"/>
      <c r="E22" s="367"/>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2528</v>
      </c>
      <c r="K24" s="108"/>
      <c r="L24" s="108"/>
      <c r="M24" s="108"/>
      <c r="N24" s="108"/>
      <c r="O24" s="109"/>
      <c r="P24" s="110"/>
    </row>
    <row r="25" spans="1:20" ht="20.100000000000001" customHeight="1">
      <c r="B25" s="301"/>
      <c r="C25" s="323"/>
      <c r="D25" s="323"/>
      <c r="E25" s="302"/>
      <c r="F25" s="260" t="s">
        <v>18</v>
      </c>
      <c r="G25" s="260"/>
      <c r="H25" s="130"/>
      <c r="I25" s="130"/>
      <c r="J25" s="108" t="s">
        <v>2529</v>
      </c>
      <c r="K25" s="108"/>
      <c r="L25" s="108"/>
      <c r="M25" s="108"/>
      <c r="N25" s="108"/>
      <c r="O25" s="109"/>
      <c r="P25" s="110"/>
    </row>
    <row r="26" spans="1:20" ht="20.100000000000001" customHeight="1">
      <c r="B26" s="186" t="s">
        <v>9</v>
      </c>
      <c r="C26" s="130"/>
      <c r="D26" s="130"/>
      <c r="E26" s="130"/>
      <c r="F26" s="445">
        <v>2009</v>
      </c>
      <c r="G26" s="446"/>
      <c r="H26" s="35" t="s">
        <v>465</v>
      </c>
      <c r="I26" s="446">
        <v>7</v>
      </c>
      <c r="J26" s="446"/>
      <c r="K26" s="35" t="s">
        <v>466</v>
      </c>
      <c r="L26" s="446">
        <v>28</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2543</v>
      </c>
      <c r="I31" s="464"/>
      <c r="J31" s="464"/>
      <c r="K31" s="464"/>
      <c r="L31" s="464"/>
      <c r="M31" s="464"/>
      <c r="N31" s="464"/>
      <c r="O31" s="464"/>
      <c r="P31" s="465"/>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245</v>
      </c>
      <c r="H33" s="35" t="s">
        <v>468</v>
      </c>
      <c r="I33" s="32">
        <v>66</v>
      </c>
      <c r="J33" s="454"/>
      <c r="K33" s="454"/>
      <c r="L33" s="454"/>
      <c r="M33" s="454"/>
      <c r="N33" s="454"/>
      <c r="O33" s="454"/>
      <c r="P33" s="455"/>
      <c r="S33" s="15" t="str">
        <f>IF(OR(G33="",I33=""),"未記入","")</f>
        <v/>
      </c>
    </row>
    <row r="34" spans="2:20" ht="58.5" customHeight="1">
      <c r="B34" s="301"/>
      <c r="C34" s="323"/>
      <c r="D34" s="323"/>
      <c r="E34" s="302"/>
      <c r="F34" s="131" t="s">
        <v>2535</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2537</v>
      </c>
      <c r="M43" s="35" t="s">
        <v>468</v>
      </c>
      <c r="N43" s="11" t="s">
        <v>2538</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2539</v>
      </c>
      <c r="M44" s="35" t="s">
        <v>468</v>
      </c>
      <c r="N44" s="63" t="s">
        <v>2540</v>
      </c>
      <c r="O44" s="313"/>
      <c r="P44" s="314"/>
    </row>
    <row r="45" spans="2:20" ht="20.100000000000001" customHeight="1">
      <c r="B45" s="186"/>
      <c r="C45" s="130"/>
      <c r="D45" s="130"/>
      <c r="E45" s="130"/>
      <c r="F45" s="194" t="s">
        <v>410</v>
      </c>
      <c r="G45" s="195"/>
      <c r="H45" s="195"/>
      <c r="I45" s="196"/>
      <c r="J45" s="109" t="s">
        <v>2541</v>
      </c>
      <c r="K45" s="117"/>
      <c r="L45" s="117"/>
      <c r="M45" s="35" t="s">
        <v>464</v>
      </c>
      <c r="N45" s="117" t="s">
        <v>2542</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5">
        <v>1992</v>
      </c>
      <c r="K50" s="446"/>
      <c r="L50" s="35" t="s">
        <v>465</v>
      </c>
      <c r="M50" s="61">
        <v>5</v>
      </c>
      <c r="N50" s="35" t="s">
        <v>466</v>
      </c>
      <c r="O50" s="61">
        <v>26</v>
      </c>
      <c r="P50" s="37" t="s">
        <v>467</v>
      </c>
      <c r="S50" s="15" t="str">
        <f>IF(OR(J50="",M50="",O50=""),"未記入","")</f>
        <v/>
      </c>
    </row>
    <row r="51" spans="1:20" ht="20.100000000000001" customHeight="1" thickBot="1">
      <c r="B51" s="152" t="s">
        <v>29</v>
      </c>
      <c r="C51" s="449"/>
      <c r="D51" s="449"/>
      <c r="E51" s="449"/>
      <c r="F51" s="449"/>
      <c r="G51" s="449"/>
      <c r="H51" s="449"/>
      <c r="I51" s="449"/>
      <c r="J51" s="447">
        <v>2011</v>
      </c>
      <c r="K51" s="448"/>
      <c r="L51" s="36" t="s">
        <v>465</v>
      </c>
      <c r="M51" s="62">
        <v>12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494.54</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2548</v>
      </c>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2021</v>
      </c>
      <c r="L68" s="39" t="s">
        <v>465</v>
      </c>
      <c r="M68" s="61">
        <v>7</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2026</v>
      </c>
      <c r="L70" s="39" t="s">
        <v>465</v>
      </c>
      <c r="M70" s="61">
        <v>6</v>
      </c>
      <c r="N70" s="39" t="s">
        <v>466</v>
      </c>
      <c r="O70" s="61">
        <v>30</v>
      </c>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396.88</v>
      </c>
      <c r="L72" s="117"/>
      <c r="M72" s="117"/>
      <c r="N72" s="102" t="s">
        <v>471</v>
      </c>
      <c r="O72" s="102"/>
      <c r="P72" s="263"/>
    </row>
    <row r="73" spans="2:16" ht="20.100000000000001" customHeight="1">
      <c r="B73" s="207"/>
      <c r="C73" s="208"/>
      <c r="D73" s="322"/>
      <c r="E73" s="323"/>
      <c r="F73" s="302"/>
      <c r="G73" s="100" t="s">
        <v>42</v>
      </c>
      <c r="H73" s="100"/>
      <c r="I73" s="100"/>
      <c r="J73" s="100"/>
      <c r="K73" s="109">
        <v>185.76</v>
      </c>
      <c r="L73" s="117"/>
      <c r="M73" s="117"/>
      <c r="N73" s="102" t="s">
        <v>471</v>
      </c>
      <c r="O73" s="102"/>
      <c r="P73" s="263"/>
    </row>
    <row r="74" spans="2:16" ht="20.100000000000001" customHeight="1">
      <c r="B74" s="207"/>
      <c r="C74" s="208"/>
      <c r="D74" s="130" t="s">
        <v>43</v>
      </c>
      <c r="E74" s="130"/>
      <c r="F74" s="130"/>
      <c r="G74" s="108" t="s">
        <v>2549</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2548</v>
      </c>
      <c r="L83" s="117"/>
      <c r="M83" s="117"/>
      <c r="N83" s="117"/>
      <c r="O83" s="117"/>
      <c r="P83" s="118"/>
    </row>
    <row r="84" spans="2:19" ht="20.100000000000001" customHeight="1">
      <c r="B84" s="207"/>
      <c r="C84" s="208"/>
      <c r="D84" s="130"/>
      <c r="E84" s="130"/>
      <c r="F84" s="130"/>
      <c r="G84" s="119"/>
      <c r="H84" s="96" t="s">
        <v>420</v>
      </c>
      <c r="I84" s="97"/>
      <c r="J84" s="267"/>
      <c r="K84" s="109" t="s">
        <v>2550</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2021</v>
      </c>
      <c r="L86" s="39" t="s">
        <v>465</v>
      </c>
      <c r="M86" s="61">
        <v>7</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2026</v>
      </c>
      <c r="L88" s="39" t="s">
        <v>465</v>
      </c>
      <c r="M88" s="61">
        <v>6</v>
      </c>
      <c r="N88" s="39" t="s">
        <v>466</v>
      </c>
      <c r="O88" s="61">
        <v>30</v>
      </c>
      <c r="P88" s="40" t="s">
        <v>467</v>
      </c>
    </row>
    <row r="89" spans="2:19" ht="20.100000000000001" customHeight="1">
      <c r="B89" s="209"/>
      <c r="C89" s="210"/>
      <c r="D89" s="130"/>
      <c r="E89" s="130"/>
      <c r="F89" s="130"/>
      <c r="G89" s="99"/>
      <c r="H89" s="102" t="s">
        <v>421</v>
      </c>
      <c r="I89" s="102"/>
      <c r="J89" s="103"/>
      <c r="K89" s="109" t="s">
        <v>2550</v>
      </c>
      <c r="L89" s="117"/>
      <c r="M89" s="117"/>
      <c r="N89" s="117"/>
      <c r="O89" s="117"/>
      <c r="P89" s="118"/>
    </row>
    <row r="90" spans="2:19" ht="20.100000000000001" customHeight="1">
      <c r="B90" s="186" t="s">
        <v>45</v>
      </c>
      <c r="C90" s="130"/>
      <c r="D90" s="134" t="s">
        <v>46</v>
      </c>
      <c r="E90" s="97"/>
      <c r="F90" s="267"/>
      <c r="G90" s="108" t="s">
        <v>2551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2</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9.16</v>
      </c>
      <c r="K95" s="50" t="s">
        <v>471</v>
      </c>
      <c r="L95" s="109">
        <v>11</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22.31</v>
      </c>
      <c r="K96" s="50" t="s">
        <v>471</v>
      </c>
      <c r="L96" s="109">
        <v>3</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5</v>
      </c>
      <c r="H105" s="103" t="s">
        <v>473</v>
      </c>
      <c r="I105" s="400" t="s">
        <v>66</v>
      </c>
      <c r="J105" s="400"/>
      <c r="K105" s="400"/>
      <c r="L105" s="400"/>
      <c r="M105" s="400"/>
      <c r="N105" s="109">
        <v>2</v>
      </c>
      <c r="O105" s="117"/>
      <c r="P105" s="37" t="s">
        <v>473</v>
      </c>
    </row>
    <row r="106" spans="2:19" ht="20.100000000000001" customHeight="1">
      <c r="B106" s="433"/>
      <c r="C106" s="434"/>
      <c r="D106" s="153"/>
      <c r="E106" s="143"/>
      <c r="F106" s="144"/>
      <c r="G106" s="109"/>
      <c r="H106" s="103"/>
      <c r="I106" s="429" t="s">
        <v>67</v>
      </c>
      <c r="J106" s="429"/>
      <c r="K106" s="429"/>
      <c r="L106" s="429"/>
      <c r="M106" s="429"/>
      <c r="N106" s="109">
        <v>0</v>
      </c>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0</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2550</v>
      </c>
      <c r="H113" s="108"/>
      <c r="I113" s="108"/>
      <c r="J113" s="108"/>
      <c r="K113" s="108"/>
      <c r="L113" s="108"/>
      <c r="M113" s="108"/>
      <c r="N113" s="108"/>
      <c r="O113" s="109"/>
      <c r="P113" s="110"/>
    </row>
    <row r="114" spans="2:16" ht="20.100000000000001" customHeight="1">
      <c r="B114" s="433"/>
      <c r="C114" s="434"/>
      <c r="D114" s="134" t="s">
        <v>79</v>
      </c>
      <c r="E114" s="112"/>
      <c r="F114" s="113"/>
      <c r="G114" s="160" t="s">
        <v>2548</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1"/>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2553</v>
      </c>
      <c r="H123" s="108"/>
      <c r="I123" s="108"/>
      <c r="J123" s="108"/>
      <c r="K123" s="108"/>
      <c r="L123" s="108"/>
      <c r="M123" s="108"/>
      <c r="N123" s="108"/>
      <c r="O123" s="109"/>
      <c r="P123" s="110"/>
    </row>
    <row r="124" spans="2:16" ht="20.100000000000001" customHeight="1">
      <c r="B124" s="87"/>
      <c r="C124" s="89"/>
      <c r="D124" s="153" t="s">
        <v>430</v>
      </c>
      <c r="E124" s="143"/>
      <c r="F124" s="144"/>
      <c r="G124" s="108" t="s">
        <v>2553</v>
      </c>
      <c r="H124" s="108"/>
      <c r="I124" s="108"/>
      <c r="J124" s="108"/>
      <c r="K124" s="108"/>
      <c r="L124" s="108"/>
      <c r="M124" s="108"/>
      <c r="N124" s="108"/>
      <c r="O124" s="109"/>
      <c r="P124" s="110"/>
    </row>
    <row r="125" spans="2:16" ht="20.100000000000001" customHeight="1">
      <c r="B125" s="87"/>
      <c r="C125" s="89"/>
      <c r="D125" s="137" t="s">
        <v>431</v>
      </c>
      <c r="E125" s="341"/>
      <c r="F125" s="138"/>
      <c r="G125" s="108" t="s">
        <v>2553</v>
      </c>
      <c r="H125" s="108"/>
      <c r="I125" s="108"/>
      <c r="J125" s="108"/>
      <c r="K125" s="108"/>
      <c r="L125" s="108"/>
      <c r="M125" s="108"/>
      <c r="N125" s="108"/>
      <c r="O125" s="109"/>
      <c r="P125" s="110"/>
    </row>
    <row r="126" spans="2:16" ht="39.75" customHeight="1">
      <c r="B126" s="87"/>
      <c r="C126" s="89"/>
      <c r="D126" s="96" t="s">
        <v>432</v>
      </c>
      <c r="E126" s="97"/>
      <c r="F126" s="267"/>
      <c r="G126" s="131" t="s">
        <v>2554</v>
      </c>
      <c r="H126" s="105"/>
      <c r="I126" s="105"/>
      <c r="J126" s="105"/>
      <c r="K126" s="105"/>
      <c r="L126" s="105"/>
      <c r="M126" s="105"/>
      <c r="N126" s="105"/>
      <c r="O126" s="106"/>
      <c r="P126" s="107"/>
    </row>
    <row r="127" spans="2:16" ht="20.100000000000001" customHeight="1">
      <c r="B127" s="87"/>
      <c r="C127" s="89"/>
      <c r="D127" s="322"/>
      <c r="E127" s="323"/>
      <c r="F127" s="302"/>
      <c r="G127" s="108" t="s">
        <v>2550</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2556</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2558</v>
      </c>
      <c r="G197" s="306" t="s">
        <v>455</v>
      </c>
      <c r="H197" s="306"/>
      <c r="I197" s="306"/>
      <c r="J197" s="306"/>
      <c r="K197" s="306"/>
      <c r="L197" s="306"/>
      <c r="M197" s="306"/>
      <c r="N197" s="306"/>
      <c r="O197" s="306"/>
      <c r="P197" s="411"/>
    </row>
    <row r="198" spans="1:20" ht="20.100000000000001" customHeight="1">
      <c r="B198" s="186"/>
      <c r="C198" s="130"/>
      <c r="D198" s="130"/>
      <c r="E198" s="130"/>
      <c r="F198" s="14" t="s">
        <v>2558</v>
      </c>
      <c r="G198" s="102" t="s">
        <v>456</v>
      </c>
      <c r="H198" s="102"/>
      <c r="I198" s="102"/>
      <c r="J198" s="102"/>
      <c r="K198" s="102"/>
      <c r="L198" s="102"/>
      <c r="M198" s="102"/>
      <c r="N198" s="102"/>
      <c r="O198" s="102"/>
      <c r="P198" s="263"/>
    </row>
    <row r="199" spans="1:20" ht="20.100000000000001" customHeight="1">
      <c r="B199" s="186"/>
      <c r="C199" s="130"/>
      <c r="D199" s="130"/>
      <c r="E199" s="130"/>
      <c r="F199" s="14" t="s">
        <v>2558</v>
      </c>
      <c r="G199" s="102" t="s">
        <v>457</v>
      </c>
      <c r="H199" s="102"/>
      <c r="I199" s="102"/>
      <c r="J199" s="102"/>
      <c r="K199" s="102"/>
      <c r="L199" s="102"/>
      <c r="M199" s="102"/>
      <c r="N199" s="102"/>
      <c r="O199" s="102"/>
      <c r="P199" s="263"/>
    </row>
    <row r="200" spans="1:20" ht="79.5" customHeight="1">
      <c r="B200" s="186"/>
      <c r="C200" s="130"/>
      <c r="D200" s="130"/>
      <c r="E200" s="130"/>
      <c r="F200" s="14" t="s">
        <v>2558</v>
      </c>
      <c r="G200" s="102" t="s">
        <v>432</v>
      </c>
      <c r="H200" s="102"/>
      <c r="I200" s="103"/>
      <c r="J200" s="121" t="s">
        <v>2559</v>
      </c>
      <c r="K200" s="122"/>
      <c r="L200" s="122"/>
      <c r="M200" s="122"/>
      <c r="N200" s="122"/>
      <c r="O200" s="122"/>
      <c r="P200" s="123"/>
    </row>
    <row r="201" spans="1:20" ht="39.950000000000003" customHeight="1">
      <c r="B201" s="81" t="s">
        <v>101</v>
      </c>
      <c r="C201" s="76"/>
      <c r="D201" s="454">
        <v>1</v>
      </c>
      <c r="E201" s="413"/>
      <c r="F201" s="130" t="s">
        <v>5</v>
      </c>
      <c r="G201" s="130"/>
      <c r="H201" s="130"/>
      <c r="I201" s="131" t="s">
        <v>2560</v>
      </c>
      <c r="J201" s="105"/>
      <c r="K201" s="105"/>
      <c r="L201" s="105"/>
      <c r="M201" s="105"/>
      <c r="N201" s="105"/>
      <c r="O201" s="106"/>
      <c r="P201" s="107"/>
    </row>
    <row r="202" spans="1:20" ht="39.950000000000003" customHeight="1">
      <c r="B202" s="82"/>
      <c r="C202" s="78"/>
      <c r="D202" s="487"/>
      <c r="E202" s="415"/>
      <c r="F202" s="130" t="s">
        <v>103</v>
      </c>
      <c r="G202" s="130"/>
      <c r="H202" s="130"/>
      <c r="I202" s="131" t="s">
        <v>2561</v>
      </c>
      <c r="J202" s="105"/>
      <c r="K202" s="105"/>
      <c r="L202" s="105"/>
      <c r="M202" s="105"/>
      <c r="N202" s="105"/>
      <c r="O202" s="106"/>
      <c r="P202" s="107"/>
    </row>
    <row r="203" spans="1:20" ht="79.5" customHeight="1">
      <c r="B203" s="82"/>
      <c r="C203" s="78"/>
      <c r="D203" s="487"/>
      <c r="E203" s="415"/>
      <c r="F203" s="130" t="s">
        <v>104</v>
      </c>
      <c r="G203" s="130"/>
      <c r="H203" s="130"/>
      <c r="I203" s="131" t="s">
        <v>2562</v>
      </c>
      <c r="J203" s="105"/>
      <c r="K203" s="105"/>
      <c r="L203" s="105"/>
      <c r="M203" s="105"/>
      <c r="N203" s="105"/>
      <c r="O203" s="106"/>
      <c r="P203" s="107"/>
    </row>
    <row r="204" spans="1:20" ht="79.5" customHeight="1">
      <c r="B204" s="82"/>
      <c r="C204" s="78"/>
      <c r="D204" s="487"/>
      <c r="E204" s="415"/>
      <c r="F204" s="130" t="s">
        <v>413</v>
      </c>
      <c r="G204" s="130"/>
      <c r="H204" s="130"/>
      <c r="I204" s="131" t="s">
        <v>2562</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2550</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2550</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92"/>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2601</v>
      </c>
      <c r="J235" s="105"/>
      <c r="K235" s="105"/>
      <c r="L235" s="105"/>
      <c r="M235" s="105"/>
      <c r="N235" s="105"/>
      <c r="O235" s="106"/>
      <c r="P235" s="107"/>
    </row>
    <row r="236" spans="1:20" ht="39.950000000000003" customHeight="1">
      <c r="B236" s="82"/>
      <c r="C236" s="78"/>
      <c r="D236" s="414"/>
      <c r="E236" s="415"/>
      <c r="F236" s="130" t="s">
        <v>103</v>
      </c>
      <c r="G236" s="130"/>
      <c r="H236" s="130"/>
      <c r="I236" s="131" t="s">
        <v>2602</v>
      </c>
      <c r="J236" s="105"/>
      <c r="K236" s="105"/>
      <c r="L236" s="105"/>
      <c r="M236" s="105"/>
      <c r="N236" s="105"/>
      <c r="O236" s="106"/>
      <c r="P236" s="107"/>
    </row>
    <row r="237" spans="1:20" ht="39.950000000000003" customHeight="1">
      <c r="B237" s="82"/>
      <c r="C237" s="78"/>
      <c r="D237" s="414"/>
      <c r="E237" s="415"/>
      <c r="F237" s="260" t="s">
        <v>105</v>
      </c>
      <c r="G237" s="260"/>
      <c r="H237" s="260"/>
      <c r="I237" s="131" t="s">
        <v>2563</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2558</v>
      </c>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c r="K245" s="122"/>
      <c r="L245" s="122"/>
      <c r="M245" s="122"/>
      <c r="N245" s="122"/>
      <c r="O245" s="122"/>
      <c r="P245" s="123"/>
    </row>
    <row r="246" spans="2:16" ht="120" customHeight="1">
      <c r="B246" s="186" t="s">
        <v>109</v>
      </c>
      <c r="C246" s="130"/>
      <c r="D246" s="130"/>
      <c r="E246" s="130"/>
      <c r="F246" s="121" t="s">
        <v>2564</v>
      </c>
      <c r="G246" s="268"/>
      <c r="H246" s="268"/>
      <c r="I246" s="268"/>
      <c r="J246" s="268"/>
      <c r="K246" s="268"/>
      <c r="L246" s="268"/>
      <c r="M246" s="268"/>
      <c r="N246" s="268"/>
      <c r="O246" s="268"/>
      <c r="P246" s="269"/>
    </row>
    <row r="247" spans="2:16" ht="120" customHeight="1">
      <c r="B247" s="186" t="s">
        <v>110</v>
      </c>
      <c r="C247" s="130"/>
      <c r="D247" s="130"/>
      <c r="E247" s="130"/>
      <c r="F247" s="121" t="s">
        <v>2565</v>
      </c>
      <c r="G247" s="268"/>
      <c r="H247" s="268"/>
      <c r="I247" s="268"/>
      <c r="J247" s="268"/>
      <c r="K247" s="268"/>
      <c r="L247" s="268"/>
      <c r="M247" s="268"/>
      <c r="N247" s="268"/>
      <c r="O247" s="268"/>
      <c r="P247" s="269"/>
    </row>
    <row r="248" spans="2:16" ht="20.100000000000001"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2566</v>
      </c>
      <c r="G249" s="268"/>
      <c r="H249" s="268"/>
      <c r="I249" s="268"/>
      <c r="J249" s="268"/>
      <c r="K249" s="268"/>
      <c r="L249" s="268"/>
      <c r="M249" s="268"/>
      <c r="N249" s="268"/>
      <c r="O249" s="268"/>
      <c r="P249" s="269"/>
    </row>
    <row r="250" spans="2:16" ht="20.100000000000001" customHeight="1">
      <c r="B250" s="247" t="s">
        <v>114</v>
      </c>
      <c r="C250" s="248"/>
      <c r="D250" s="248"/>
      <c r="E250" s="248"/>
      <c r="F250" s="109" t="s">
        <v>2548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2550</v>
      </c>
      <c r="G251" s="117"/>
      <c r="H251" s="117"/>
      <c r="I251" s="117"/>
      <c r="J251" s="117"/>
      <c r="K251" s="117"/>
      <c r="L251" s="117"/>
      <c r="M251" s="117"/>
      <c r="N251" s="117"/>
      <c r="O251" s="117"/>
      <c r="P251" s="118"/>
    </row>
    <row r="252" spans="2:16" ht="20.100000000000001" customHeight="1">
      <c r="B252" s="190"/>
      <c r="C252" s="191"/>
      <c r="D252" s="248" t="s">
        <v>117</v>
      </c>
      <c r="E252" s="248"/>
      <c r="F252" s="109" t="s">
        <v>2548</v>
      </c>
      <c r="G252" s="117"/>
      <c r="H252" s="117"/>
      <c r="I252" s="117"/>
      <c r="J252" s="117"/>
      <c r="K252" s="117"/>
      <c r="L252" s="117"/>
      <c r="M252" s="117"/>
      <c r="N252" s="117"/>
      <c r="O252" s="117"/>
      <c r="P252" s="118"/>
    </row>
    <row r="253" spans="2:16" ht="20.100000000000001" customHeight="1">
      <c r="B253" s="190"/>
      <c r="C253" s="191"/>
      <c r="D253" s="248" t="s">
        <v>118</v>
      </c>
      <c r="E253" s="248"/>
      <c r="F253" s="109" t="s">
        <v>2548</v>
      </c>
      <c r="G253" s="117"/>
      <c r="H253" s="117"/>
      <c r="I253" s="117"/>
      <c r="J253" s="117"/>
      <c r="K253" s="117"/>
      <c r="L253" s="117"/>
      <c r="M253" s="117"/>
      <c r="N253" s="117"/>
      <c r="O253" s="117"/>
      <c r="P253" s="118"/>
    </row>
    <row r="254" spans="2:16" ht="20.100000000000001" customHeight="1">
      <c r="B254" s="190"/>
      <c r="C254" s="191"/>
      <c r="D254" s="248" t="s">
        <v>119</v>
      </c>
      <c r="E254" s="248"/>
      <c r="F254" s="109" t="s">
        <v>2548</v>
      </c>
      <c r="G254" s="117"/>
      <c r="H254" s="117"/>
      <c r="I254" s="117"/>
      <c r="J254" s="117"/>
      <c r="K254" s="117"/>
      <c r="L254" s="117"/>
      <c r="M254" s="117"/>
      <c r="N254" s="117"/>
      <c r="O254" s="117"/>
      <c r="P254" s="118"/>
    </row>
    <row r="255" spans="2:16" ht="20.100000000000001" customHeight="1">
      <c r="B255" s="190"/>
      <c r="C255" s="191"/>
      <c r="D255" s="248" t="s">
        <v>120</v>
      </c>
      <c r="E255" s="248"/>
      <c r="F255" s="109" t="s">
        <v>2548</v>
      </c>
      <c r="G255" s="117"/>
      <c r="H255" s="117"/>
      <c r="I255" s="117"/>
      <c r="J255" s="117"/>
      <c r="K255" s="117"/>
      <c r="L255" s="117"/>
      <c r="M255" s="117"/>
      <c r="N255" s="117"/>
      <c r="O255" s="117"/>
      <c r="P255" s="118"/>
    </row>
    <row r="256" spans="2:16" ht="20.100000000000001" customHeight="1">
      <c r="B256" s="190"/>
      <c r="C256" s="191"/>
      <c r="D256" s="191" t="s">
        <v>121</v>
      </c>
      <c r="E256" s="191"/>
      <c r="F256" s="109" t="s">
        <v>2548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2550</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2550</v>
      </c>
      <c r="K263" s="108"/>
      <c r="L263" s="108"/>
      <c r="M263" s="108"/>
      <c r="N263" s="108"/>
      <c r="O263" s="109"/>
      <c r="P263" s="110"/>
      <c r="S263" s="15" t="str">
        <f>IF(J263="","未記入","")</f>
        <v/>
      </c>
    </row>
    <row r="264" spans="2:20" ht="120" customHeight="1">
      <c r="B264" s="186" t="s">
        <v>123</v>
      </c>
      <c r="C264" s="130"/>
      <c r="D264" s="130"/>
      <c r="E264" s="130"/>
      <c r="F264" s="121" t="s">
        <v>2567</v>
      </c>
      <c r="G264" s="268"/>
      <c r="H264" s="268"/>
      <c r="I264" s="268"/>
      <c r="J264" s="268"/>
      <c r="K264" s="268"/>
      <c r="L264" s="268"/>
      <c r="M264" s="268"/>
      <c r="N264" s="268"/>
      <c r="O264" s="268"/>
      <c r="P264" s="269"/>
    </row>
    <row r="265" spans="2:20" ht="60" customHeight="1">
      <c r="B265" s="186" t="s">
        <v>474</v>
      </c>
      <c r="C265" s="130"/>
      <c r="D265" s="130"/>
      <c r="E265" s="130"/>
      <c r="F265" s="121" t="s">
        <v>2568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2569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2548</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17</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c r="O282" s="109"/>
      <c r="P282" s="110"/>
    </row>
    <row r="283" spans="1:20" ht="20.100000000000001" customHeight="1">
      <c r="B283" s="186" t="s">
        <v>136</v>
      </c>
      <c r="C283" s="130"/>
      <c r="D283" s="130"/>
      <c r="E283" s="400">
        <f>IF(OR($H$283&lt;&gt;"",$K$283&lt;&gt;""),SUM($H$283,$K$283),"")</f>
        <v>0</v>
      </c>
      <c r="F283" s="400"/>
      <c r="G283" s="400"/>
      <c r="H283" s="109">
        <v>0</v>
      </c>
      <c r="I283" s="117"/>
      <c r="J283" s="401"/>
      <c r="K283" s="108">
        <v>0</v>
      </c>
      <c r="L283" s="108"/>
      <c r="M283" s="108"/>
      <c r="N283" s="108"/>
      <c r="O283" s="109"/>
      <c r="P283" s="110"/>
    </row>
    <row r="284" spans="1:20" ht="20.100000000000001" customHeight="1">
      <c r="B284" s="259" t="s">
        <v>137</v>
      </c>
      <c r="C284" s="130"/>
      <c r="D284" s="130"/>
      <c r="E284" s="400">
        <f>IF(OR($H$284&lt;&gt;"",$K$284&lt;&gt;""),SUM($H$284,$K$284),"")</f>
        <v>9</v>
      </c>
      <c r="F284" s="400"/>
      <c r="G284" s="400"/>
      <c r="H284" s="109">
        <v>0</v>
      </c>
      <c r="I284" s="117"/>
      <c r="J284" s="401"/>
      <c r="K284" s="108">
        <v>9</v>
      </c>
      <c r="L284" s="108"/>
      <c r="M284" s="108"/>
      <c r="N284" s="108"/>
      <c r="O284" s="109"/>
      <c r="P284" s="110"/>
    </row>
    <row r="285" spans="1:20" ht="20.100000000000001" customHeight="1">
      <c r="B285" s="44"/>
      <c r="C285" s="130" t="s">
        <v>138</v>
      </c>
      <c r="D285" s="130"/>
      <c r="E285" s="400">
        <f>IF(OR($H$285&lt;&gt;"",$K$285&lt;&gt;""),SUM($H$285,$K$285),"")</f>
        <v>9</v>
      </c>
      <c r="F285" s="400"/>
      <c r="G285" s="400"/>
      <c r="H285" s="109">
        <v>0</v>
      </c>
      <c r="I285" s="117"/>
      <c r="J285" s="401"/>
      <c r="K285" s="108">
        <v>9</v>
      </c>
      <c r="L285" s="108"/>
      <c r="M285" s="108"/>
      <c r="N285" s="108"/>
      <c r="O285" s="109"/>
      <c r="P285" s="110"/>
    </row>
    <row r="286" spans="1:20" ht="20.100000000000001" customHeight="1">
      <c r="B286" s="45"/>
      <c r="C286" s="130" t="s">
        <v>139</v>
      </c>
      <c r="D286" s="130"/>
      <c r="E286" s="400">
        <f>IF(OR($H$286&lt;&gt;"",$K$286&lt;&gt;""),SUM($H$286,$K$286),"")</f>
        <v>0</v>
      </c>
      <c r="F286" s="400"/>
      <c r="G286" s="400"/>
      <c r="H286" s="109">
        <v>0</v>
      </c>
      <c r="I286" s="117"/>
      <c r="J286" s="401"/>
      <c r="K286" s="108">
        <v>0</v>
      </c>
      <c r="L286" s="108"/>
      <c r="M286" s="108"/>
      <c r="N286" s="108"/>
      <c r="O286" s="109"/>
      <c r="P286" s="110"/>
    </row>
    <row r="287" spans="1:20" ht="20.100000000000001" customHeight="1">
      <c r="B287" s="186" t="s">
        <v>140</v>
      </c>
      <c r="C287" s="130"/>
      <c r="D287" s="130"/>
      <c r="E287" s="400">
        <f>IF(OR($H$287&lt;&gt;"",$K$287&lt;&gt;""),SUM($H$287,$K$287),"")</f>
        <v>0</v>
      </c>
      <c r="F287" s="400"/>
      <c r="G287" s="400"/>
      <c r="H287" s="109">
        <v>0</v>
      </c>
      <c r="I287" s="117"/>
      <c r="J287" s="401"/>
      <c r="K287" s="108">
        <v>0</v>
      </c>
      <c r="L287" s="108"/>
      <c r="M287" s="108"/>
      <c r="N287" s="108"/>
      <c r="O287" s="109"/>
      <c r="P287" s="110"/>
    </row>
    <row r="288" spans="1:20" ht="20.100000000000001" customHeight="1">
      <c r="B288" s="186" t="s">
        <v>141</v>
      </c>
      <c r="C288" s="130"/>
      <c r="D288" s="130"/>
      <c r="E288" s="400">
        <f>IF(OR($H$288&lt;&gt;"",$K$288&lt;&gt;""),SUM($H$288,$K$288),"")</f>
        <v>0</v>
      </c>
      <c r="F288" s="400"/>
      <c r="G288" s="400"/>
      <c r="H288" s="109">
        <v>0</v>
      </c>
      <c r="I288" s="117"/>
      <c r="J288" s="401"/>
      <c r="K288" s="108">
        <v>0</v>
      </c>
      <c r="L288" s="108"/>
      <c r="M288" s="108"/>
      <c r="N288" s="108"/>
      <c r="O288" s="109"/>
      <c r="P288" s="110"/>
    </row>
    <row r="289" spans="2:20" ht="20.100000000000001" customHeight="1">
      <c r="B289" s="186" t="s">
        <v>142</v>
      </c>
      <c r="C289" s="130"/>
      <c r="D289" s="130"/>
      <c r="E289" s="400">
        <f>IF(OR($H$289&lt;&gt;"",$K$289&lt;&gt;""),SUM($H$289,$K$289),"")</f>
        <v>0</v>
      </c>
      <c r="F289" s="400"/>
      <c r="G289" s="400"/>
      <c r="H289" s="109">
        <v>0</v>
      </c>
      <c r="I289" s="117"/>
      <c r="J289" s="401"/>
      <c r="K289" s="108">
        <v>0</v>
      </c>
      <c r="L289" s="108"/>
      <c r="M289" s="108"/>
      <c r="N289" s="108"/>
      <c r="O289" s="109"/>
      <c r="P289" s="110"/>
    </row>
    <row r="290" spans="2:20" ht="20.100000000000001" customHeight="1">
      <c r="B290" s="186" t="s">
        <v>143</v>
      </c>
      <c r="C290" s="130"/>
      <c r="D290" s="130"/>
      <c r="E290" s="400">
        <f>IF(OR($H$290&lt;&gt;"",$K$290&lt;&gt;""),SUM($H$290,$K$290),"")</f>
        <v>6</v>
      </c>
      <c r="F290" s="400"/>
      <c r="G290" s="400"/>
      <c r="H290" s="109">
        <v>1</v>
      </c>
      <c r="I290" s="117"/>
      <c r="J290" s="401"/>
      <c r="K290" s="108">
        <v>5</v>
      </c>
      <c r="L290" s="108"/>
      <c r="M290" s="108"/>
      <c r="N290" s="108"/>
      <c r="O290" s="109"/>
      <c r="P290" s="110"/>
    </row>
    <row r="291" spans="2:20" ht="20.100000000000001" customHeight="1">
      <c r="B291" s="186" t="s">
        <v>144</v>
      </c>
      <c r="C291" s="130"/>
      <c r="D291" s="130"/>
      <c r="E291" s="400">
        <f>IF(OR($H$291&lt;&gt;"",$K$291&lt;&gt;""),SUM($H$291,$K$291),"")</f>
        <v>1</v>
      </c>
      <c r="F291" s="400"/>
      <c r="G291" s="400"/>
      <c r="H291" s="109">
        <v>0</v>
      </c>
      <c r="I291" s="117"/>
      <c r="J291" s="401"/>
      <c r="K291" s="108">
        <v>1</v>
      </c>
      <c r="L291" s="108"/>
      <c r="M291" s="108"/>
      <c r="N291" s="108"/>
      <c r="O291" s="109"/>
      <c r="P291" s="110"/>
    </row>
    <row r="292" spans="2:20" ht="20.100000000000001" customHeight="1">
      <c r="B292" s="186" t="s">
        <v>145</v>
      </c>
      <c r="C292" s="130"/>
      <c r="D292" s="130"/>
      <c r="E292" s="400">
        <f>IF(OR($H$292&lt;&gt;"",$K$292&lt;&gt;""),SUM($H$292,$K$292),"")</f>
        <v>0</v>
      </c>
      <c r="F292" s="400"/>
      <c r="G292" s="400"/>
      <c r="H292" s="109">
        <v>0</v>
      </c>
      <c r="I292" s="117"/>
      <c r="J292" s="401"/>
      <c r="K292" s="108">
        <v>0</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3</v>
      </c>
      <c r="H303" s="195"/>
      <c r="I303" s="196"/>
      <c r="J303" s="108">
        <v>0</v>
      </c>
      <c r="K303" s="108"/>
      <c r="L303" s="108"/>
      <c r="M303" s="108">
        <v>3</v>
      </c>
      <c r="N303" s="108"/>
      <c r="O303" s="109"/>
      <c r="P303" s="110"/>
    </row>
    <row r="304" spans="2:20" ht="20.100000000000001" customHeight="1">
      <c r="B304" s="186" t="s">
        <v>158</v>
      </c>
      <c r="C304" s="130"/>
      <c r="D304" s="130"/>
      <c r="E304" s="130"/>
      <c r="F304" s="130"/>
      <c r="G304" s="194">
        <f>IF(OR($J$304&lt;&gt;"",$M$304&lt;&gt;""),SUM($J$304,$M$304),"")</f>
        <v>1</v>
      </c>
      <c r="H304" s="195"/>
      <c r="I304" s="196"/>
      <c r="J304" s="108">
        <v>0</v>
      </c>
      <c r="K304" s="108"/>
      <c r="L304" s="108"/>
      <c r="M304" s="108">
        <v>1</v>
      </c>
      <c r="N304" s="108"/>
      <c r="O304" s="109"/>
      <c r="P304" s="110"/>
    </row>
    <row r="305" spans="1:20" ht="20.100000000000001" customHeight="1">
      <c r="B305" s="186" t="s">
        <v>390</v>
      </c>
      <c r="C305" s="130"/>
      <c r="D305" s="130"/>
      <c r="E305" s="130"/>
      <c r="F305" s="130"/>
      <c r="G305" s="194">
        <f>IF(OR($J$305&lt;&gt;"",$M$305&lt;&gt;""),SUM($J$305,$M$305),"")</f>
        <v>4</v>
      </c>
      <c r="H305" s="195"/>
      <c r="I305" s="196"/>
      <c r="J305" s="108">
        <v>0</v>
      </c>
      <c r="K305" s="108"/>
      <c r="L305" s="108"/>
      <c r="M305" s="108">
        <v>4</v>
      </c>
      <c r="N305" s="108"/>
      <c r="O305" s="109"/>
      <c r="P305" s="110"/>
    </row>
    <row r="306" spans="1:20" ht="20.100000000000001" customHeight="1" thickBot="1">
      <c r="B306" s="256" t="s">
        <v>159</v>
      </c>
      <c r="C306" s="257"/>
      <c r="D306" s="257"/>
      <c r="E306" s="257"/>
      <c r="F306" s="257"/>
      <c r="G306" s="382">
        <f>IF(OR($J$306&lt;&gt;"",$M$306&lt;&gt;""),SUM($J$306,$M$306),"")</f>
        <v>0</v>
      </c>
      <c r="H306" s="383"/>
      <c r="I306" s="384"/>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2550</v>
      </c>
      <c r="M339" s="94"/>
      <c r="N339" s="94"/>
      <c r="O339" s="94"/>
      <c r="P339" s="95"/>
    </row>
    <row r="340" spans="2:20" ht="20.100000000000001" customHeight="1">
      <c r="B340" s="365"/>
      <c r="C340" s="366"/>
      <c r="D340" s="366"/>
      <c r="E340" s="366"/>
      <c r="F340" s="367"/>
      <c r="G340" s="134" t="s">
        <v>440</v>
      </c>
      <c r="H340" s="113"/>
      <c r="I340" s="109" t="s">
        <v>2548</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0</v>
      </c>
      <c r="J345" s="28">
        <v>8</v>
      </c>
      <c r="K345" s="28"/>
      <c r="L345" s="28"/>
      <c r="M345" s="28"/>
      <c r="N345" s="28"/>
      <c r="O345" s="28"/>
      <c r="P345" s="28"/>
      <c r="Q345" s="12"/>
    </row>
    <row r="346" spans="2:20" ht="20.100000000000001" customHeight="1">
      <c r="B346" s="111" t="s">
        <v>181</v>
      </c>
      <c r="C346" s="112"/>
      <c r="D346" s="112"/>
      <c r="E346" s="112"/>
      <c r="F346" s="113"/>
      <c r="G346" s="28"/>
      <c r="H346" s="28"/>
      <c r="I346" s="28">
        <v>0</v>
      </c>
      <c r="J346" s="28">
        <v>9</v>
      </c>
      <c r="K346" s="28"/>
      <c r="L346" s="28"/>
      <c r="M346" s="28"/>
      <c r="N346" s="28"/>
      <c r="O346" s="28"/>
      <c r="P346" s="28"/>
      <c r="Q346" s="12"/>
    </row>
    <row r="347" spans="2:20" ht="20.100000000000001" customHeight="1">
      <c r="B347" s="355" t="s">
        <v>182</v>
      </c>
      <c r="C347" s="356"/>
      <c r="D347" s="101" t="s">
        <v>183</v>
      </c>
      <c r="E347" s="102"/>
      <c r="F347" s="103"/>
      <c r="G347" s="28"/>
      <c r="H347" s="28"/>
      <c r="I347" s="28"/>
      <c r="J347" s="28">
        <v>0</v>
      </c>
      <c r="K347" s="28"/>
      <c r="L347" s="28"/>
      <c r="M347" s="28"/>
      <c r="N347" s="28"/>
      <c r="O347" s="28"/>
      <c r="P347" s="28"/>
      <c r="Q347" s="12"/>
    </row>
    <row r="348" spans="2:20" ht="20.100000000000001" customHeight="1">
      <c r="B348" s="357"/>
      <c r="C348" s="358"/>
      <c r="D348" s="134" t="s">
        <v>184</v>
      </c>
      <c r="E348" s="112"/>
      <c r="F348" s="113"/>
      <c r="G348" s="353"/>
      <c r="H348" s="353"/>
      <c r="I348" s="353"/>
      <c r="J348" s="353">
        <v>0</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v>0</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c r="J352" s="353">
        <v>5</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v>4</v>
      </c>
      <c r="K354" s="28"/>
      <c r="L354" s="28"/>
      <c r="M354" s="28"/>
      <c r="N354" s="28"/>
      <c r="O354" s="28"/>
      <c r="P354" s="28"/>
      <c r="Q354" s="12"/>
    </row>
    <row r="355" spans="1:20" ht="20.100000000000001" customHeight="1" thickBot="1">
      <c r="B355" s="256" t="s">
        <v>188</v>
      </c>
      <c r="C355" s="257"/>
      <c r="D355" s="257"/>
      <c r="E355" s="257"/>
      <c r="F355" s="257"/>
      <c r="G355" s="257"/>
      <c r="H355" s="128" t="s">
        <v>2550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2570</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2558</v>
      </c>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7</v>
      </c>
      <c r="K370" s="117"/>
      <c r="L370" s="117"/>
      <c r="M370" s="102" t="s">
        <v>443</v>
      </c>
      <c r="N370" s="102"/>
      <c r="O370" s="102"/>
      <c r="P370" s="263"/>
      <c r="S370" s="15" t="str">
        <f>IF(F368=MST!CI6,IF(J370="","未記入",""),"")</f>
        <v/>
      </c>
    </row>
    <row r="371" spans="2:20" ht="120" customHeight="1">
      <c r="B371" s="190" t="s">
        <v>196</v>
      </c>
      <c r="C371" s="130"/>
      <c r="D371" s="130" t="s">
        <v>197</v>
      </c>
      <c r="E371" s="130"/>
      <c r="F371" s="121" t="s">
        <v>2573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2574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5</v>
      </c>
      <c r="J376" s="108"/>
      <c r="K376" s="108"/>
      <c r="L376" s="108"/>
      <c r="M376" s="109">
        <v>4</v>
      </c>
      <c r="N376" s="117"/>
      <c r="O376" s="117"/>
      <c r="P376" s="118"/>
    </row>
    <row r="377" spans="2:20" ht="20.100000000000001" customHeight="1">
      <c r="B377" s="186"/>
      <c r="C377" s="130"/>
      <c r="D377" s="130"/>
      <c r="E377" s="101" t="s">
        <v>210</v>
      </c>
      <c r="F377" s="102"/>
      <c r="G377" s="102"/>
      <c r="H377" s="103"/>
      <c r="I377" s="109">
        <v>74</v>
      </c>
      <c r="J377" s="117"/>
      <c r="K377" s="117"/>
      <c r="L377" s="55" t="s">
        <v>479</v>
      </c>
      <c r="M377" s="109">
        <v>74</v>
      </c>
      <c r="N377" s="117"/>
      <c r="O377" s="117"/>
      <c r="P377" s="40" t="s">
        <v>479</v>
      </c>
    </row>
    <row r="378" spans="2:20" ht="20.100000000000001" customHeight="1">
      <c r="B378" s="186" t="s">
        <v>45</v>
      </c>
      <c r="C378" s="130"/>
      <c r="D378" s="130"/>
      <c r="E378" s="101" t="s">
        <v>211</v>
      </c>
      <c r="F378" s="102"/>
      <c r="G378" s="102"/>
      <c r="H378" s="103"/>
      <c r="I378" s="109">
        <v>22.31</v>
      </c>
      <c r="J378" s="117"/>
      <c r="K378" s="117"/>
      <c r="L378" s="55" t="s">
        <v>471</v>
      </c>
      <c r="M378" s="109">
        <v>9.16</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338">
        <v>160000</v>
      </c>
      <c r="J383" s="117"/>
      <c r="K383" s="117"/>
      <c r="L383" s="50" t="s">
        <v>480</v>
      </c>
      <c r="M383" s="338">
        <v>272000</v>
      </c>
      <c r="N383" s="117"/>
      <c r="O383" s="117"/>
      <c r="P383" s="37" t="s">
        <v>480</v>
      </c>
    </row>
    <row r="384" spans="2:20" ht="20.100000000000001" customHeight="1">
      <c r="B384" s="340" t="s">
        <v>204</v>
      </c>
      <c r="C384" s="97"/>
      <c r="D384" s="97"/>
      <c r="E384" s="97"/>
      <c r="F384" s="97"/>
      <c r="G384" s="97"/>
      <c r="H384" s="267"/>
      <c r="I384" s="338">
        <v>184250</v>
      </c>
      <c r="J384" s="117"/>
      <c r="K384" s="117"/>
      <c r="L384" s="50" t="s">
        <v>480</v>
      </c>
      <c r="M384" s="338">
        <v>127250</v>
      </c>
      <c r="N384" s="117"/>
      <c r="O384" s="117"/>
      <c r="P384" s="37" t="s">
        <v>480</v>
      </c>
    </row>
    <row r="385" spans="2:20" ht="20.100000000000001" customHeight="1">
      <c r="B385" s="258"/>
      <c r="C385" s="101" t="s">
        <v>205</v>
      </c>
      <c r="D385" s="102"/>
      <c r="E385" s="102"/>
      <c r="F385" s="102"/>
      <c r="G385" s="102"/>
      <c r="H385" s="103"/>
      <c r="I385" s="338">
        <v>80000</v>
      </c>
      <c r="J385" s="117"/>
      <c r="K385" s="117"/>
      <c r="L385" s="50" t="s">
        <v>480</v>
      </c>
      <c r="M385" s="338">
        <v>52000</v>
      </c>
      <c r="N385" s="117"/>
      <c r="O385" s="117"/>
      <c r="P385" s="37" t="s">
        <v>480</v>
      </c>
    </row>
    <row r="386" spans="2:20" ht="20.100000000000001" customHeight="1">
      <c r="B386" s="186"/>
      <c r="C386" s="339" t="s">
        <v>207</v>
      </c>
      <c r="D386" s="137" t="s">
        <v>206</v>
      </c>
      <c r="E386" s="341"/>
      <c r="F386" s="341"/>
      <c r="G386" s="341"/>
      <c r="H386" s="138"/>
      <c r="I386" s="109">
        <v>0</v>
      </c>
      <c r="J386" s="117"/>
      <c r="K386" s="117"/>
      <c r="L386" s="50" t="s">
        <v>480</v>
      </c>
      <c r="M386" s="109">
        <v>0</v>
      </c>
      <c r="N386" s="117"/>
      <c r="O386" s="117"/>
      <c r="P386" s="37" t="s">
        <v>480</v>
      </c>
    </row>
    <row r="387" spans="2:20" ht="20.100000000000001" customHeight="1">
      <c r="B387" s="186"/>
      <c r="C387" s="339"/>
      <c r="D387" s="339" t="s">
        <v>208</v>
      </c>
      <c r="E387" s="101" t="s">
        <v>216</v>
      </c>
      <c r="F387" s="102"/>
      <c r="G387" s="102"/>
      <c r="H387" s="103"/>
      <c r="I387" s="338">
        <v>45000</v>
      </c>
      <c r="J387" s="117"/>
      <c r="K387" s="117"/>
      <c r="L387" s="50" t="s">
        <v>480</v>
      </c>
      <c r="M387" s="338">
        <v>45000</v>
      </c>
      <c r="N387" s="117"/>
      <c r="O387" s="117"/>
      <c r="P387" s="37" t="s">
        <v>480</v>
      </c>
    </row>
    <row r="388" spans="2:20" ht="20.100000000000001" customHeight="1">
      <c r="B388" s="186"/>
      <c r="C388" s="339"/>
      <c r="D388" s="339"/>
      <c r="E388" s="101" t="s">
        <v>217</v>
      </c>
      <c r="F388" s="102"/>
      <c r="G388" s="102"/>
      <c r="H388" s="103"/>
      <c r="I388" s="338">
        <v>25000</v>
      </c>
      <c r="J388" s="117"/>
      <c r="K388" s="117"/>
      <c r="L388" s="50" t="s">
        <v>480</v>
      </c>
      <c r="M388" s="338">
        <v>12000</v>
      </c>
      <c r="N388" s="117"/>
      <c r="O388" s="117"/>
      <c r="P388" s="37" t="s">
        <v>480</v>
      </c>
    </row>
    <row r="389" spans="2:20" ht="20.100000000000001" customHeight="1">
      <c r="B389" s="186"/>
      <c r="C389" s="339"/>
      <c r="D389" s="339"/>
      <c r="E389" s="101" t="s">
        <v>218</v>
      </c>
      <c r="F389" s="102"/>
      <c r="G389" s="102"/>
      <c r="H389" s="103"/>
      <c r="I389" s="338">
        <v>20000</v>
      </c>
      <c r="J389" s="117"/>
      <c r="K389" s="117"/>
      <c r="L389" s="50" t="s">
        <v>480</v>
      </c>
      <c r="M389" s="338">
        <v>10000</v>
      </c>
      <c r="N389" s="117"/>
      <c r="O389" s="117"/>
      <c r="P389" s="37" t="s">
        <v>480</v>
      </c>
    </row>
    <row r="390" spans="2:20" ht="20.100000000000001" customHeight="1">
      <c r="B390" s="186"/>
      <c r="C390" s="339"/>
      <c r="D390" s="339"/>
      <c r="E390" s="101" t="s">
        <v>219</v>
      </c>
      <c r="F390" s="102"/>
      <c r="G390" s="102"/>
      <c r="H390" s="103"/>
      <c r="I390" s="338">
        <v>14250</v>
      </c>
      <c r="J390" s="117"/>
      <c r="K390" s="117"/>
      <c r="L390" s="50" t="s">
        <v>480</v>
      </c>
      <c r="M390" s="338">
        <v>8250</v>
      </c>
      <c r="N390" s="117"/>
      <c r="O390" s="117"/>
      <c r="P390" s="37" t="s">
        <v>480</v>
      </c>
    </row>
    <row r="391" spans="2:20" ht="20.100000000000001" customHeight="1">
      <c r="B391" s="186"/>
      <c r="C391" s="339"/>
      <c r="D391" s="339"/>
      <c r="E391" s="101" t="s">
        <v>71</v>
      </c>
      <c r="F391" s="102"/>
      <c r="G391" s="102"/>
      <c r="H391" s="103"/>
      <c r="I391" s="338" t="s">
        <v>2603</v>
      </c>
      <c r="J391" s="117"/>
      <c r="K391" s="117"/>
      <c r="L391" s="50" t="s">
        <v>480</v>
      </c>
      <c r="M391" s="338" t="s">
        <v>2604</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2575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v>
      </c>
      <c r="J399" s="117"/>
      <c r="K399" s="102" t="s">
        <v>482</v>
      </c>
      <c r="L399" s="102"/>
      <c r="M399" s="102"/>
      <c r="N399" s="102"/>
      <c r="O399" s="102"/>
      <c r="P399" s="263"/>
    </row>
    <row r="400" spans="2:20" ht="120" customHeight="1">
      <c r="B400" s="324" t="s">
        <v>566</v>
      </c>
      <c r="C400" s="325"/>
      <c r="D400" s="325"/>
      <c r="E400" s="325"/>
      <c r="F400" s="326"/>
      <c r="G400" s="121" t="s">
        <v>2576</v>
      </c>
      <c r="H400" s="268"/>
      <c r="I400" s="268"/>
      <c r="J400" s="268"/>
      <c r="K400" s="268"/>
      <c r="L400" s="268"/>
      <c r="M400" s="268"/>
      <c r="N400" s="268"/>
      <c r="O400" s="268"/>
      <c r="P400" s="269"/>
    </row>
    <row r="401" spans="2:20" ht="120" customHeight="1">
      <c r="B401" s="303" t="s">
        <v>217</v>
      </c>
      <c r="C401" s="102"/>
      <c r="D401" s="102"/>
      <c r="E401" s="102"/>
      <c r="F401" s="103"/>
      <c r="G401" s="121" t="s">
        <v>2577</v>
      </c>
      <c r="H401" s="268"/>
      <c r="I401" s="268"/>
      <c r="J401" s="268"/>
      <c r="K401" s="268"/>
      <c r="L401" s="268"/>
      <c r="M401" s="268"/>
      <c r="N401" s="268"/>
      <c r="O401" s="268"/>
      <c r="P401" s="269"/>
    </row>
    <row r="402" spans="2:20" ht="120" customHeight="1">
      <c r="B402" s="303" t="s">
        <v>216</v>
      </c>
      <c r="C402" s="102"/>
      <c r="D402" s="102"/>
      <c r="E402" s="102"/>
      <c r="F402" s="103"/>
      <c r="G402" s="121" t="s">
        <v>2578</v>
      </c>
      <c r="H402" s="268"/>
      <c r="I402" s="268"/>
      <c r="J402" s="268"/>
      <c r="K402" s="268"/>
      <c r="L402" s="268"/>
      <c r="M402" s="268"/>
      <c r="N402" s="268"/>
      <c r="O402" s="268"/>
      <c r="P402" s="269"/>
    </row>
    <row r="403" spans="2:20" ht="120" customHeight="1">
      <c r="B403" s="303" t="s">
        <v>219</v>
      </c>
      <c r="C403" s="102"/>
      <c r="D403" s="102"/>
      <c r="E403" s="102"/>
      <c r="F403" s="103"/>
      <c r="G403" s="121" t="s">
        <v>2591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2605</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9</v>
      </c>
      <c r="I431" s="94"/>
      <c r="J431" s="94"/>
      <c r="K431" s="94"/>
      <c r="L431" s="94"/>
      <c r="M431" s="94"/>
      <c r="N431" s="94"/>
      <c r="O431" s="94"/>
      <c r="P431" s="49" t="s">
        <v>476</v>
      </c>
    </row>
    <row r="432" spans="1:20" ht="20.100000000000001" customHeight="1">
      <c r="B432" s="301"/>
      <c r="C432" s="302"/>
      <c r="D432" s="130" t="s">
        <v>245</v>
      </c>
      <c r="E432" s="130"/>
      <c r="F432" s="130"/>
      <c r="G432" s="130"/>
      <c r="H432" s="109">
        <v>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4</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4</v>
      </c>
      <c r="I435" s="117"/>
      <c r="J435" s="117"/>
      <c r="K435" s="117"/>
      <c r="L435" s="117"/>
      <c r="M435" s="117"/>
      <c r="N435" s="117"/>
      <c r="O435" s="117"/>
      <c r="P435" s="37" t="s">
        <v>478</v>
      </c>
    </row>
    <row r="436" spans="2:16" ht="20.100000000000001" customHeight="1">
      <c r="B436" s="186"/>
      <c r="C436" s="130"/>
      <c r="D436" s="130" t="s">
        <v>249</v>
      </c>
      <c r="E436" s="130"/>
      <c r="F436" s="130"/>
      <c r="G436" s="130"/>
      <c r="H436" s="109">
        <v>4</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v>
      </c>
      <c r="I440" s="117"/>
      <c r="J440" s="117"/>
      <c r="K440" s="117"/>
      <c r="L440" s="117"/>
      <c r="M440" s="117"/>
      <c r="N440" s="117"/>
      <c r="O440" s="117"/>
      <c r="P440" s="37" t="s">
        <v>478</v>
      </c>
    </row>
    <row r="441" spans="2:16" ht="20.100000000000001" customHeight="1">
      <c r="B441" s="287"/>
      <c r="C441" s="288"/>
      <c r="D441" s="130" t="s">
        <v>254</v>
      </c>
      <c r="E441" s="130"/>
      <c r="F441" s="130"/>
      <c r="G441" s="130"/>
      <c r="H441" s="109">
        <v>2</v>
      </c>
      <c r="I441" s="117"/>
      <c r="J441" s="117"/>
      <c r="K441" s="117"/>
      <c r="L441" s="117"/>
      <c r="M441" s="117"/>
      <c r="N441" s="117"/>
      <c r="O441" s="117"/>
      <c r="P441" s="37" t="s">
        <v>478</v>
      </c>
    </row>
    <row r="442" spans="2:16" ht="20.100000000000001" customHeight="1">
      <c r="B442" s="287"/>
      <c r="C442" s="288"/>
      <c r="D442" s="130" t="s">
        <v>255</v>
      </c>
      <c r="E442" s="130"/>
      <c r="F442" s="130"/>
      <c r="G442" s="130"/>
      <c r="H442" s="109">
        <v>5</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0</v>
      </c>
      <c r="I446" s="117"/>
      <c r="J446" s="117"/>
      <c r="K446" s="117"/>
      <c r="L446" s="117"/>
      <c r="M446" s="117"/>
      <c r="N446" s="117"/>
      <c r="O446" s="117"/>
      <c r="P446" s="37" t="s">
        <v>478</v>
      </c>
    </row>
    <row r="447" spans="2:16" ht="20.100000000000001" customHeight="1">
      <c r="B447" s="186"/>
      <c r="C447" s="130"/>
      <c r="D447" s="130" t="s">
        <v>260</v>
      </c>
      <c r="E447" s="130"/>
      <c r="F447" s="130"/>
      <c r="G447" s="130"/>
      <c r="H447" s="109">
        <v>6</v>
      </c>
      <c r="I447" s="117"/>
      <c r="J447" s="117"/>
      <c r="K447" s="117"/>
      <c r="L447" s="117"/>
      <c r="M447" s="117"/>
      <c r="N447" s="117"/>
      <c r="O447" s="117"/>
      <c r="P447" s="37" t="s">
        <v>478</v>
      </c>
    </row>
    <row r="448" spans="2:16" ht="20.100000000000001" customHeight="1">
      <c r="B448" s="186"/>
      <c r="C448" s="130"/>
      <c r="D448" s="130" t="s">
        <v>261</v>
      </c>
      <c r="E448" s="130"/>
      <c r="F448" s="130"/>
      <c r="G448" s="130"/>
      <c r="H448" s="109">
        <v>2</v>
      </c>
      <c r="I448" s="117"/>
      <c r="J448" s="117"/>
      <c r="K448" s="117"/>
      <c r="L448" s="117"/>
      <c r="M448" s="117"/>
      <c r="N448" s="117"/>
      <c r="O448" s="117"/>
      <c r="P448" s="37" t="s">
        <v>478</v>
      </c>
    </row>
    <row r="449" spans="2:20" ht="20.100000000000001" customHeight="1">
      <c r="B449" s="186"/>
      <c r="C449" s="130"/>
      <c r="D449" s="130" t="s">
        <v>262</v>
      </c>
      <c r="E449" s="130"/>
      <c r="F449" s="130"/>
      <c r="G449" s="130"/>
      <c r="H449" s="109">
        <v>5</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74.900000000000006</v>
      </c>
      <c r="I453" s="94"/>
      <c r="J453" s="94"/>
      <c r="K453" s="94"/>
      <c r="L453" s="94"/>
      <c r="M453" s="94"/>
      <c r="N453" s="94"/>
      <c r="O453" s="94"/>
      <c r="P453" s="49" t="s">
        <v>484</v>
      </c>
    </row>
    <row r="454" spans="2:20" ht="20.100000000000001" customHeight="1">
      <c r="B454" s="186" t="s">
        <v>266</v>
      </c>
      <c r="C454" s="130"/>
      <c r="D454" s="130"/>
      <c r="E454" s="130"/>
      <c r="F454" s="130"/>
      <c r="G454" s="130"/>
      <c r="H454" s="109">
        <v>15</v>
      </c>
      <c r="I454" s="117"/>
      <c r="J454" s="117"/>
      <c r="K454" s="117"/>
      <c r="L454" s="117"/>
      <c r="M454" s="117"/>
      <c r="N454" s="117"/>
      <c r="O454" s="117"/>
      <c r="P454" s="37" t="s">
        <v>476</v>
      </c>
    </row>
    <row r="455" spans="2:20" ht="20.100000000000001" customHeight="1">
      <c r="B455" s="186" t="s">
        <v>267</v>
      </c>
      <c r="C455" s="130"/>
      <c r="D455" s="130"/>
      <c r="E455" s="130"/>
      <c r="F455" s="130"/>
      <c r="G455" s="130"/>
      <c r="H455" s="109">
        <v>88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1</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2594</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2537</v>
      </c>
      <c r="L476" s="132"/>
      <c r="M476" s="35" t="s">
        <v>468</v>
      </c>
      <c r="N476" s="132" t="s">
        <v>2538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2566</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2595</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2592</v>
      </c>
      <c r="L483" s="132"/>
      <c r="M483" s="35" t="s">
        <v>468</v>
      </c>
      <c r="N483" s="132" t="s">
        <v>2593</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2598</v>
      </c>
      <c r="I489" s="268"/>
      <c r="J489" s="268"/>
      <c r="K489" s="268"/>
      <c r="L489" s="268"/>
      <c r="M489" s="268"/>
      <c r="N489" s="268"/>
      <c r="O489" s="268"/>
      <c r="P489" s="269"/>
    </row>
    <row r="490" spans="2:16" ht="20.100000000000001" customHeight="1">
      <c r="B490" s="273"/>
      <c r="C490" s="101" t="s">
        <v>14</v>
      </c>
      <c r="D490" s="102"/>
      <c r="E490" s="102"/>
      <c r="F490" s="102"/>
      <c r="G490" s="103"/>
      <c r="H490" s="217" t="s">
        <v>2536</v>
      </c>
      <c r="I490" s="132"/>
      <c r="J490" s="35" t="s">
        <v>468</v>
      </c>
      <c r="K490" s="132" t="s">
        <v>2596</v>
      </c>
      <c r="L490" s="132"/>
      <c r="M490" s="35" t="s">
        <v>468</v>
      </c>
      <c r="N490" s="132" t="s">
        <v>2599</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v>9</v>
      </c>
      <c r="I492" s="35" t="s">
        <v>485</v>
      </c>
      <c r="J492" s="24">
        <v>0</v>
      </c>
      <c r="K492" s="35" t="s">
        <v>486</v>
      </c>
      <c r="L492" s="56" t="s">
        <v>434</v>
      </c>
      <c r="M492" s="24">
        <v>12</v>
      </c>
      <c r="N492" s="35" t="s">
        <v>485</v>
      </c>
      <c r="O492" s="24">
        <v>0</v>
      </c>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2600</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2579</v>
      </c>
      <c r="M513" s="105"/>
      <c r="N513" s="105"/>
      <c r="O513" s="106"/>
      <c r="P513" s="107"/>
    </row>
    <row r="514" spans="2:20" ht="20.100000000000001" customHeight="1">
      <c r="B514" s="111" t="s">
        <v>287</v>
      </c>
      <c r="C514" s="112"/>
      <c r="D514" s="112"/>
      <c r="E514" s="112"/>
      <c r="F514" s="112"/>
      <c r="G514" s="113"/>
      <c r="H514" s="109" t="s">
        <v>2550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2579</v>
      </c>
      <c r="M516" s="105"/>
      <c r="N516" s="105"/>
      <c r="O516" s="106"/>
      <c r="P516" s="107"/>
    </row>
    <row r="517" spans="2:20" ht="20.100000000000001" customHeight="1" thickBot="1">
      <c r="B517" s="238" t="s">
        <v>288</v>
      </c>
      <c r="C517" s="239"/>
      <c r="D517" s="239"/>
      <c r="E517" s="239"/>
      <c r="F517" s="239"/>
      <c r="G517" s="239"/>
      <c r="H517" s="128" t="s">
        <v>2550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2580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2580</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2580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2580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2580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3</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2550</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2548</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2581</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5" man="1"/>
    <brk id="52" max="15" man="1"/>
    <brk id="79" max="15" man="1"/>
    <brk id="104" max="15" man="1"/>
    <brk id="129" max="15" man="1"/>
    <brk id="142" max="15" man="1"/>
    <brk id="170" max="15" man="1"/>
    <brk id="206" max="15" man="1"/>
    <brk id="220" max="15" man="1"/>
    <brk id="241" max="15" man="1"/>
    <brk id="259" max="15" man="1"/>
    <brk id="274" max="15" man="1"/>
    <brk id="307" max="15" man="1"/>
    <brk id="336" max="15" man="1"/>
    <brk id="356" max="15" man="1"/>
    <brk id="373" max="15" man="1"/>
    <brk id="400" max="15" man="1"/>
    <brk id="407" max="15" man="1"/>
    <brk id="415" max="15" man="1"/>
    <brk id="422" max="15" man="1"/>
    <brk id="428" max="15" man="1"/>
    <brk id="458" max="15" man="1"/>
    <brk id="480" max="15" man="1"/>
    <brk id="509" max="15" man="1"/>
    <brk id="536" max="16383" man="1"/>
    <brk id="582" max="15" man="1"/>
    <brk id="585" max="15"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B1"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2358</v>
      </c>
      <c r="I4" s="497"/>
      <c r="J4" s="498" t="s">
        <v>2582</v>
      </c>
      <c r="K4" s="499"/>
      <c r="L4" s="499"/>
      <c r="M4" s="498" t="s">
        <v>2583</v>
      </c>
      <c r="N4" s="499"/>
      <c r="O4" s="499"/>
      <c r="P4" s="499"/>
      <c r="Q4" s="499"/>
      <c r="R4" s="65" t="s">
        <v>2558</v>
      </c>
      <c r="S4" s="25"/>
      <c r="T4" s="12"/>
    </row>
    <row r="5" spans="1:23" ht="50.1" customHeight="1">
      <c r="B5" s="527"/>
      <c r="C5" s="506" t="s">
        <v>308</v>
      </c>
      <c r="D5" s="506"/>
      <c r="E5" s="506"/>
      <c r="F5" s="506"/>
      <c r="G5" s="506"/>
      <c r="H5" s="496"/>
      <c r="I5" s="497"/>
      <c r="J5" s="498"/>
      <c r="K5" s="499"/>
      <c r="L5" s="499"/>
      <c r="M5" s="498"/>
      <c r="N5" s="499"/>
      <c r="O5" s="499"/>
      <c r="P5" s="499"/>
      <c r="Q5" s="499"/>
      <c r="R5" s="65"/>
      <c r="S5" s="25"/>
    </row>
    <row r="6" spans="1:23" ht="50.1" customHeight="1">
      <c r="B6" s="527"/>
      <c r="C6" s="506" t="s">
        <v>309</v>
      </c>
      <c r="D6" s="506"/>
      <c r="E6" s="506"/>
      <c r="F6" s="506"/>
      <c r="G6" s="506"/>
      <c r="H6" s="496"/>
      <c r="I6" s="497"/>
      <c r="J6" s="498"/>
      <c r="K6" s="499"/>
      <c r="L6" s="499"/>
      <c r="M6" s="498"/>
      <c r="N6" s="499"/>
      <c r="O6" s="499"/>
      <c r="P6" s="499"/>
      <c r="Q6" s="499"/>
      <c r="R6" s="65"/>
      <c r="S6" s="25"/>
    </row>
    <row r="7" spans="1:23" ht="50.1" customHeight="1">
      <c r="B7" s="527"/>
      <c r="C7" s="506" t="s">
        <v>310</v>
      </c>
      <c r="D7" s="506"/>
      <c r="E7" s="506"/>
      <c r="F7" s="506"/>
      <c r="G7" s="506"/>
      <c r="H7" s="496"/>
      <c r="I7" s="497"/>
      <c r="J7" s="498"/>
      <c r="K7" s="499"/>
      <c r="L7" s="499"/>
      <c r="M7" s="498"/>
      <c r="N7" s="499"/>
      <c r="O7" s="499"/>
      <c r="P7" s="499"/>
      <c r="Q7" s="499"/>
      <c r="R7" s="65"/>
      <c r="S7" s="25"/>
    </row>
    <row r="8" spans="1:23" ht="50.1" customHeight="1">
      <c r="B8" s="527"/>
      <c r="C8" s="506" t="s">
        <v>311</v>
      </c>
      <c r="D8" s="506"/>
      <c r="E8" s="506"/>
      <c r="F8" s="506"/>
      <c r="G8" s="506"/>
      <c r="H8" s="496"/>
      <c r="I8" s="497"/>
      <c r="J8" s="498"/>
      <c r="K8" s="499"/>
      <c r="L8" s="499"/>
      <c r="M8" s="498"/>
      <c r="N8" s="499"/>
      <c r="O8" s="499"/>
      <c r="P8" s="499"/>
      <c r="Q8" s="499"/>
      <c r="R8" s="65"/>
      <c r="S8" s="25"/>
    </row>
    <row r="9" spans="1:23" ht="50.1" customHeight="1">
      <c r="B9" s="527"/>
      <c r="C9" s="506" t="s">
        <v>312</v>
      </c>
      <c r="D9" s="506"/>
      <c r="E9" s="506"/>
      <c r="F9" s="506"/>
      <c r="G9" s="506"/>
      <c r="H9" s="496"/>
      <c r="I9" s="497"/>
      <c r="J9" s="498"/>
      <c r="K9" s="499"/>
      <c r="L9" s="499"/>
      <c r="M9" s="498"/>
      <c r="N9" s="499"/>
      <c r="O9" s="499"/>
      <c r="P9" s="499"/>
      <c r="Q9" s="499"/>
      <c r="R9" s="65"/>
      <c r="S9" s="25"/>
    </row>
    <row r="10" spans="1:23" ht="50.1" customHeight="1">
      <c r="B10" s="527"/>
      <c r="C10" s="506" t="s">
        <v>313</v>
      </c>
      <c r="D10" s="506"/>
      <c r="E10" s="506"/>
      <c r="F10" s="506"/>
      <c r="G10" s="506"/>
      <c r="H10" s="496"/>
      <c r="I10" s="497"/>
      <c r="J10" s="498"/>
      <c r="K10" s="499"/>
      <c r="L10" s="499"/>
      <c r="M10" s="498"/>
      <c r="N10" s="499"/>
      <c r="O10" s="499"/>
      <c r="P10" s="499"/>
      <c r="Q10" s="499"/>
      <c r="R10" s="65"/>
      <c r="S10" s="25"/>
    </row>
    <row r="11" spans="1:23" ht="50.1" customHeight="1">
      <c r="B11" s="527"/>
      <c r="C11" s="506" t="s">
        <v>314</v>
      </c>
      <c r="D11" s="506"/>
      <c r="E11" s="506"/>
      <c r="F11" s="506"/>
      <c r="G11" s="506"/>
      <c r="H11" s="496"/>
      <c r="I11" s="497"/>
      <c r="J11" s="498"/>
      <c r="K11" s="499"/>
      <c r="L11" s="499"/>
      <c r="M11" s="498"/>
      <c r="N11" s="499"/>
      <c r="O11" s="499"/>
      <c r="P11" s="499"/>
      <c r="Q11" s="499"/>
      <c r="R11" s="65"/>
      <c r="S11" s="25"/>
    </row>
    <row r="12" spans="1:23" ht="50.1" customHeight="1">
      <c r="B12" s="527"/>
      <c r="C12" s="506" t="s">
        <v>315</v>
      </c>
      <c r="D12" s="506"/>
      <c r="E12" s="506"/>
      <c r="F12" s="506"/>
      <c r="G12" s="506"/>
      <c r="H12" s="496"/>
      <c r="I12" s="497"/>
      <c r="J12" s="498"/>
      <c r="K12" s="499"/>
      <c r="L12" s="499"/>
      <c r="M12" s="498"/>
      <c r="N12" s="499"/>
      <c r="O12" s="499"/>
      <c r="P12" s="499"/>
      <c r="Q12" s="499"/>
      <c r="R12" s="65"/>
      <c r="S12" s="25"/>
    </row>
    <row r="13" spans="1:23" ht="50.1" customHeight="1">
      <c r="B13" s="527"/>
      <c r="C13" s="506" t="s">
        <v>316</v>
      </c>
      <c r="D13" s="506"/>
      <c r="E13" s="506"/>
      <c r="F13" s="506"/>
      <c r="G13" s="506"/>
      <c r="H13" s="496"/>
      <c r="I13" s="497"/>
      <c r="J13" s="498"/>
      <c r="K13" s="499"/>
      <c r="L13" s="499"/>
      <c r="M13" s="498"/>
      <c r="N13" s="499"/>
      <c r="O13" s="499"/>
      <c r="P13" s="499"/>
      <c r="Q13" s="499"/>
      <c r="R13" s="65"/>
      <c r="S13" s="25"/>
    </row>
    <row r="14" spans="1:23" ht="50.1" customHeight="1">
      <c r="B14" s="527"/>
      <c r="C14" s="506" t="s">
        <v>317</v>
      </c>
      <c r="D14" s="506"/>
      <c r="E14" s="506"/>
      <c r="F14" s="506"/>
      <c r="G14" s="506"/>
      <c r="H14" s="496"/>
      <c r="I14" s="497"/>
      <c r="J14" s="498"/>
      <c r="K14" s="499"/>
      <c r="L14" s="499"/>
      <c r="M14" s="498"/>
      <c r="N14" s="499"/>
      <c r="O14" s="499"/>
      <c r="P14" s="499"/>
      <c r="Q14" s="499"/>
      <c r="R14" s="65"/>
      <c r="S14" s="25"/>
    </row>
    <row r="15" spans="1:23" ht="50.1" customHeight="1" thickBot="1">
      <c r="B15" s="528"/>
      <c r="C15" s="536" t="s">
        <v>318</v>
      </c>
      <c r="D15" s="536"/>
      <c r="E15" s="536"/>
      <c r="F15" s="536"/>
      <c r="G15" s="536"/>
      <c r="H15" s="500"/>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c r="I17" s="497"/>
      <c r="J17" s="498"/>
      <c r="K17" s="499"/>
      <c r="L17" s="499"/>
      <c r="M17" s="498"/>
      <c r="N17" s="499"/>
      <c r="O17" s="499"/>
      <c r="P17" s="499"/>
      <c r="Q17" s="499"/>
      <c r="R17" s="65"/>
      <c r="S17" s="25"/>
    </row>
    <row r="18" spans="2:19" ht="50.1" customHeight="1">
      <c r="B18" s="59"/>
      <c r="C18" s="506" t="s">
        <v>341</v>
      </c>
      <c r="D18" s="506"/>
      <c r="E18" s="506"/>
      <c r="F18" s="506"/>
      <c r="G18" s="506"/>
      <c r="H18" s="496"/>
      <c r="I18" s="497"/>
      <c r="J18" s="498"/>
      <c r="K18" s="499"/>
      <c r="L18" s="499"/>
      <c r="M18" s="498"/>
      <c r="N18" s="499"/>
      <c r="O18" s="499"/>
      <c r="P18" s="499"/>
      <c r="Q18" s="499"/>
      <c r="R18" s="65"/>
      <c r="S18" s="25"/>
    </row>
    <row r="19" spans="2:19" ht="50.1" customHeight="1">
      <c r="B19" s="59"/>
      <c r="C19" s="532" t="s">
        <v>405</v>
      </c>
      <c r="D19" s="533"/>
      <c r="E19" s="533"/>
      <c r="F19" s="533"/>
      <c r="G19" s="534"/>
      <c r="H19" s="496"/>
      <c r="I19" s="497"/>
      <c r="J19" s="498"/>
      <c r="K19" s="499"/>
      <c r="L19" s="499"/>
      <c r="M19" s="498"/>
      <c r="N19" s="499"/>
      <c r="O19" s="499"/>
      <c r="P19" s="499"/>
      <c r="Q19" s="499"/>
      <c r="R19" s="65"/>
      <c r="S19" s="25"/>
    </row>
    <row r="20" spans="2:19" ht="50.1" customHeight="1">
      <c r="B20" s="59"/>
      <c r="C20" s="506" t="s">
        <v>334</v>
      </c>
      <c r="D20" s="506"/>
      <c r="E20" s="506"/>
      <c r="F20" s="506"/>
      <c r="G20" s="506"/>
      <c r="H20" s="496"/>
      <c r="I20" s="497"/>
      <c r="J20" s="498"/>
      <c r="K20" s="499"/>
      <c r="L20" s="499"/>
      <c r="M20" s="498"/>
      <c r="N20" s="499"/>
      <c r="O20" s="499"/>
      <c r="P20" s="499"/>
      <c r="Q20" s="499"/>
      <c r="R20" s="65"/>
      <c r="S20" s="25"/>
    </row>
    <row r="21" spans="2:19" ht="50.1" customHeight="1">
      <c r="B21" s="59"/>
      <c r="C21" s="506" t="s">
        <v>338</v>
      </c>
      <c r="D21" s="506"/>
      <c r="E21" s="506"/>
      <c r="F21" s="506"/>
      <c r="G21" s="506"/>
      <c r="H21" s="496"/>
      <c r="I21" s="497"/>
      <c r="J21" s="498"/>
      <c r="K21" s="499"/>
      <c r="L21" s="499"/>
      <c r="M21" s="498"/>
      <c r="N21" s="499"/>
      <c r="O21" s="499"/>
      <c r="P21" s="499"/>
      <c r="Q21" s="499"/>
      <c r="R21" s="65"/>
      <c r="S21" s="25"/>
    </row>
    <row r="22" spans="2:19" ht="50.1" customHeight="1">
      <c r="B22" s="59"/>
      <c r="C22" s="506" t="s">
        <v>337</v>
      </c>
      <c r="D22" s="506"/>
      <c r="E22" s="506"/>
      <c r="F22" s="506"/>
      <c r="G22" s="506"/>
      <c r="H22" s="496"/>
      <c r="I22" s="497"/>
      <c r="J22" s="498"/>
      <c r="K22" s="499"/>
      <c r="L22" s="499"/>
      <c r="M22" s="498"/>
      <c r="N22" s="499"/>
      <c r="O22" s="499"/>
      <c r="P22" s="499"/>
      <c r="Q22" s="499"/>
      <c r="R22" s="65"/>
      <c r="S22" s="25"/>
    </row>
    <row r="23" spans="2:19" ht="50.1" customHeight="1">
      <c r="B23" s="59"/>
      <c r="C23" s="506" t="s">
        <v>342</v>
      </c>
      <c r="D23" s="506"/>
      <c r="E23" s="506"/>
      <c r="F23" s="506"/>
      <c r="G23" s="506"/>
      <c r="H23" s="496"/>
      <c r="I23" s="497"/>
      <c r="J23" s="498"/>
      <c r="K23" s="499"/>
      <c r="L23" s="499"/>
      <c r="M23" s="498"/>
      <c r="N23" s="499"/>
      <c r="O23" s="499"/>
      <c r="P23" s="499"/>
      <c r="Q23" s="499"/>
      <c r="R23" s="65"/>
      <c r="S23" s="25"/>
    </row>
    <row r="24" spans="2:19" ht="50.1" customHeight="1">
      <c r="B24" s="59"/>
      <c r="C24" s="506" t="s">
        <v>395</v>
      </c>
      <c r="D24" s="506"/>
      <c r="E24" s="506"/>
      <c r="F24" s="506"/>
      <c r="G24" s="506"/>
      <c r="H24" s="496"/>
      <c r="I24" s="497"/>
      <c r="J24" s="498"/>
      <c r="K24" s="499"/>
      <c r="L24" s="499"/>
      <c r="M24" s="498"/>
      <c r="N24" s="499"/>
      <c r="O24" s="499"/>
      <c r="P24" s="499"/>
      <c r="Q24" s="499"/>
      <c r="R24" s="65"/>
      <c r="S24" s="25"/>
    </row>
    <row r="25" spans="2:19" ht="50.1" customHeight="1" thickBot="1">
      <c r="B25" s="59"/>
      <c r="C25" s="518" t="s">
        <v>339</v>
      </c>
      <c r="D25" s="518"/>
      <c r="E25" s="518"/>
      <c r="F25" s="518"/>
      <c r="G25" s="518"/>
      <c r="H25" s="500"/>
      <c r="I25" s="501"/>
      <c r="J25" s="513"/>
      <c r="K25" s="514"/>
      <c r="L25" s="514"/>
      <c r="M25" s="513"/>
      <c r="N25" s="514"/>
      <c r="O25" s="514"/>
      <c r="P25" s="514"/>
      <c r="Q25" s="514"/>
      <c r="R25" s="66"/>
      <c r="S25" s="26"/>
    </row>
    <row r="26" spans="2:19" ht="50.1" customHeight="1" thickBot="1">
      <c r="B26" s="524" t="s">
        <v>320</v>
      </c>
      <c r="C26" s="525"/>
      <c r="D26" s="525"/>
      <c r="E26" s="525"/>
      <c r="F26" s="525"/>
      <c r="G26" s="525"/>
      <c r="H26" s="502"/>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c r="I28" s="497"/>
      <c r="J28" s="498"/>
      <c r="K28" s="499"/>
      <c r="L28" s="499"/>
      <c r="M28" s="498"/>
      <c r="N28" s="499"/>
      <c r="O28" s="499"/>
      <c r="P28" s="499"/>
      <c r="Q28" s="499"/>
      <c r="R28" s="65"/>
      <c r="S28" s="25"/>
    </row>
    <row r="29" spans="2:19" ht="50.1" customHeight="1">
      <c r="B29" s="59"/>
      <c r="C29" s="506" t="s">
        <v>323</v>
      </c>
      <c r="D29" s="506"/>
      <c r="E29" s="506"/>
      <c r="F29" s="506"/>
      <c r="G29" s="506"/>
      <c r="H29" s="496"/>
      <c r="I29" s="497"/>
      <c r="J29" s="498"/>
      <c r="K29" s="499"/>
      <c r="L29" s="499"/>
      <c r="M29" s="498"/>
      <c r="N29" s="499"/>
      <c r="O29" s="499"/>
      <c r="P29" s="499"/>
      <c r="Q29" s="499"/>
      <c r="R29" s="65"/>
      <c r="S29" s="25"/>
    </row>
    <row r="30" spans="2:19" ht="50.1" customHeight="1">
      <c r="B30" s="59"/>
      <c r="C30" s="506" t="s">
        <v>324</v>
      </c>
      <c r="D30" s="506"/>
      <c r="E30" s="506"/>
      <c r="F30" s="506"/>
      <c r="G30" s="506"/>
      <c r="H30" s="496"/>
      <c r="I30" s="497"/>
      <c r="J30" s="498"/>
      <c r="K30" s="499"/>
      <c r="L30" s="499"/>
      <c r="M30" s="498"/>
      <c r="N30" s="499"/>
      <c r="O30" s="499"/>
      <c r="P30" s="499"/>
      <c r="Q30" s="499"/>
      <c r="R30" s="65"/>
      <c r="S30" s="25"/>
    </row>
    <row r="31" spans="2:19" ht="50.1" customHeight="1">
      <c r="B31" s="59"/>
      <c r="C31" s="506" t="s">
        <v>325</v>
      </c>
      <c r="D31" s="506"/>
      <c r="E31" s="506"/>
      <c r="F31" s="506"/>
      <c r="G31" s="506"/>
      <c r="H31" s="496"/>
      <c r="I31" s="497"/>
      <c r="J31" s="498"/>
      <c r="K31" s="499"/>
      <c r="L31" s="499"/>
      <c r="M31" s="498"/>
      <c r="N31" s="499"/>
      <c r="O31" s="499"/>
      <c r="P31" s="499"/>
      <c r="Q31" s="499"/>
      <c r="R31" s="65"/>
      <c r="S31" s="25"/>
    </row>
    <row r="32" spans="2:19" ht="50.1" customHeight="1">
      <c r="B32" s="59"/>
      <c r="C32" s="506" t="s">
        <v>326</v>
      </c>
      <c r="D32" s="506"/>
      <c r="E32" s="506"/>
      <c r="F32" s="506"/>
      <c r="G32" s="506"/>
      <c r="H32" s="496"/>
      <c r="I32" s="497"/>
      <c r="J32" s="498"/>
      <c r="K32" s="499"/>
      <c r="L32" s="499"/>
      <c r="M32" s="498"/>
      <c r="N32" s="499"/>
      <c r="O32" s="499"/>
      <c r="P32" s="499"/>
      <c r="Q32" s="499"/>
      <c r="R32" s="65"/>
      <c r="S32" s="25"/>
    </row>
    <row r="33" spans="2:19" ht="50.1" customHeight="1">
      <c r="B33" s="59"/>
      <c r="C33" s="506" t="s">
        <v>327</v>
      </c>
      <c r="D33" s="506"/>
      <c r="E33" s="506"/>
      <c r="F33" s="506"/>
      <c r="G33" s="506"/>
      <c r="H33" s="496"/>
      <c r="I33" s="497"/>
      <c r="J33" s="498"/>
      <c r="K33" s="499"/>
      <c r="L33" s="499"/>
      <c r="M33" s="498"/>
      <c r="N33" s="499"/>
      <c r="O33" s="499"/>
      <c r="P33" s="499"/>
      <c r="Q33" s="499"/>
      <c r="R33" s="65"/>
      <c r="S33" s="25"/>
    </row>
    <row r="34" spans="2:19" ht="50.1" customHeight="1">
      <c r="B34" s="59"/>
      <c r="C34" s="506" t="s">
        <v>328</v>
      </c>
      <c r="D34" s="506"/>
      <c r="E34" s="506"/>
      <c r="F34" s="506"/>
      <c r="G34" s="506"/>
      <c r="H34" s="496"/>
      <c r="I34" s="497"/>
      <c r="J34" s="498"/>
      <c r="K34" s="499"/>
      <c r="L34" s="499"/>
      <c r="M34" s="498"/>
      <c r="N34" s="499"/>
      <c r="O34" s="499"/>
      <c r="P34" s="499"/>
      <c r="Q34" s="499"/>
      <c r="R34" s="65"/>
      <c r="S34" s="25"/>
    </row>
    <row r="35" spans="2:19" ht="50.1" customHeight="1">
      <c r="B35" s="59"/>
      <c r="C35" s="506" t="s">
        <v>329</v>
      </c>
      <c r="D35" s="506"/>
      <c r="E35" s="506"/>
      <c r="F35" s="506"/>
      <c r="G35" s="506"/>
      <c r="H35" s="496"/>
      <c r="I35" s="497"/>
      <c r="J35" s="498"/>
      <c r="K35" s="499"/>
      <c r="L35" s="499"/>
      <c r="M35" s="498"/>
      <c r="N35" s="499"/>
      <c r="O35" s="499"/>
      <c r="P35" s="499"/>
      <c r="Q35" s="499"/>
      <c r="R35" s="65"/>
      <c r="S35" s="25"/>
    </row>
    <row r="36" spans="2:19" ht="50.1" customHeight="1">
      <c r="B36" s="59"/>
      <c r="C36" s="506" t="s">
        <v>331</v>
      </c>
      <c r="D36" s="506"/>
      <c r="E36" s="506"/>
      <c r="F36" s="506"/>
      <c r="G36" s="506"/>
      <c r="H36" s="496"/>
      <c r="I36" s="497"/>
      <c r="J36" s="498"/>
      <c r="K36" s="499"/>
      <c r="L36" s="499"/>
      <c r="M36" s="498"/>
      <c r="N36" s="499"/>
      <c r="O36" s="499"/>
      <c r="P36" s="499"/>
      <c r="Q36" s="499"/>
      <c r="R36" s="65"/>
      <c r="S36" s="25"/>
    </row>
    <row r="37" spans="2:19" ht="50.1" customHeight="1" thickBot="1">
      <c r="B37" s="59"/>
      <c r="C37" s="518" t="s">
        <v>330</v>
      </c>
      <c r="D37" s="518"/>
      <c r="E37" s="518"/>
      <c r="F37" s="518"/>
      <c r="G37" s="518"/>
      <c r="H37" s="496"/>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c r="I39" s="497"/>
      <c r="J39" s="498"/>
      <c r="K39" s="499"/>
      <c r="L39" s="499"/>
      <c r="M39" s="498"/>
      <c r="N39" s="499"/>
      <c r="O39" s="499"/>
      <c r="P39" s="499"/>
      <c r="Q39" s="499"/>
      <c r="R39" s="65"/>
      <c r="S39" s="25"/>
    </row>
    <row r="40" spans="2:19" ht="50.1" customHeight="1">
      <c r="B40" s="504"/>
      <c r="C40" s="506" t="s">
        <v>335</v>
      </c>
      <c r="D40" s="506"/>
      <c r="E40" s="506"/>
      <c r="F40" s="506"/>
      <c r="G40" s="506"/>
      <c r="H40" s="496"/>
      <c r="I40" s="497"/>
      <c r="J40" s="498"/>
      <c r="K40" s="499"/>
      <c r="L40" s="499"/>
      <c r="M40" s="498"/>
      <c r="N40" s="499"/>
      <c r="O40" s="499"/>
      <c r="P40" s="499"/>
      <c r="Q40" s="499"/>
      <c r="R40" s="65"/>
      <c r="S40" s="25"/>
    </row>
    <row r="41" spans="2:19" ht="50.1" customHeight="1" thickBot="1">
      <c r="B41" s="504"/>
      <c r="C41" s="518" t="s">
        <v>336</v>
      </c>
      <c r="D41" s="518"/>
      <c r="E41" s="518"/>
      <c r="F41" s="518"/>
      <c r="G41" s="518"/>
      <c r="H41" s="500"/>
      <c r="I41" s="501"/>
      <c r="J41" s="513"/>
      <c r="K41" s="514"/>
      <c r="L41" s="514"/>
      <c r="M41" s="513"/>
      <c r="N41" s="514"/>
      <c r="O41" s="514"/>
      <c r="P41" s="514"/>
      <c r="Q41" s="514"/>
      <c r="R41" s="66"/>
      <c r="S41" s="26"/>
    </row>
    <row r="42" spans="2:19" ht="50.1" customHeight="1" thickBot="1">
      <c r="B42" s="519" t="s">
        <v>343</v>
      </c>
      <c r="C42" s="520"/>
      <c r="D42" s="520"/>
      <c r="E42" s="520"/>
      <c r="F42" s="520"/>
      <c r="G42" s="521"/>
      <c r="H42" s="502"/>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c r="I44" s="497"/>
      <c r="J44" s="498"/>
      <c r="K44" s="499"/>
      <c r="L44" s="499"/>
      <c r="M44" s="498"/>
      <c r="N44" s="499"/>
      <c r="O44" s="499"/>
      <c r="P44" s="499"/>
      <c r="Q44" s="499"/>
      <c r="R44" s="65"/>
      <c r="S44" s="25"/>
    </row>
    <row r="45" spans="2:19" ht="50.1" customHeight="1">
      <c r="B45" s="504"/>
      <c r="C45" s="506" t="s">
        <v>346</v>
      </c>
      <c r="D45" s="506"/>
      <c r="E45" s="506"/>
      <c r="F45" s="506"/>
      <c r="G45" s="506"/>
      <c r="H45" s="496"/>
      <c r="I45" s="497"/>
      <c r="J45" s="498"/>
      <c r="K45" s="499"/>
      <c r="L45" s="499"/>
      <c r="M45" s="498"/>
      <c r="N45" s="499"/>
      <c r="O45" s="499"/>
      <c r="P45" s="499"/>
      <c r="Q45" s="499"/>
      <c r="R45" s="65"/>
      <c r="S45" s="25"/>
    </row>
    <row r="46" spans="2:19" ht="50.1" customHeight="1" thickBot="1">
      <c r="B46" s="504"/>
      <c r="C46" s="515" t="s">
        <v>402</v>
      </c>
      <c r="D46" s="515"/>
      <c r="E46" s="515"/>
      <c r="F46" s="515"/>
      <c r="G46" s="515"/>
      <c r="H46" s="496"/>
      <c r="I46" s="497"/>
      <c r="J46" s="516"/>
      <c r="K46" s="517"/>
      <c r="L46" s="517"/>
      <c r="M46" s="516"/>
      <c r="N46" s="517"/>
      <c r="O46" s="517"/>
      <c r="P46" s="517"/>
      <c r="Q46" s="517"/>
      <c r="R46" s="65"/>
      <c r="S46" s="25"/>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c r="I48" s="497"/>
      <c r="J48" s="498"/>
      <c r="K48" s="499"/>
      <c r="L48" s="499"/>
      <c r="M48" s="498"/>
      <c r="N48" s="499"/>
      <c r="O48" s="499"/>
      <c r="P48" s="499"/>
      <c r="Q48" s="499"/>
      <c r="R48" s="65"/>
      <c r="S48" s="25"/>
    </row>
    <row r="49" spans="2:19" ht="50.1" customHeight="1">
      <c r="B49" s="504"/>
      <c r="C49" s="506" t="s">
        <v>408</v>
      </c>
      <c r="D49" s="506"/>
      <c r="E49" s="506"/>
      <c r="F49" s="506"/>
      <c r="G49" s="506"/>
      <c r="H49" s="496"/>
      <c r="I49" s="497"/>
      <c r="J49" s="498"/>
      <c r="K49" s="499"/>
      <c r="L49" s="499"/>
      <c r="M49" s="498"/>
      <c r="N49" s="499"/>
      <c r="O49" s="499"/>
      <c r="P49" s="499"/>
      <c r="Q49" s="499"/>
      <c r="R49" s="65"/>
      <c r="S49" s="25"/>
    </row>
    <row r="50" spans="2:19" ht="50.1" customHeight="1" thickBot="1">
      <c r="B50" s="505"/>
      <c r="C50" s="536" t="s">
        <v>409</v>
      </c>
      <c r="D50" s="536"/>
      <c r="E50" s="536"/>
      <c r="F50" s="536"/>
      <c r="G50" s="536"/>
      <c r="H50" s="500"/>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75" zoomScaleNormal="85" zoomScaleSheetLayoutView="75"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c r="AF2" s="584"/>
      <c r="AG2" s="584"/>
      <c r="AH2" s="584"/>
      <c r="AI2" s="584"/>
      <c r="AJ2" s="584"/>
      <c r="AK2" s="584"/>
      <c r="AL2" s="584"/>
      <c r="AM2" s="584"/>
      <c r="AN2" s="585"/>
      <c r="AQ2" s="15" t="str">
        <f>IF($AE$2="","未記入","")</f>
        <v>未記入</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2"/>
      <c r="K5" s="582"/>
      <c r="L5" s="582"/>
      <c r="M5" s="582"/>
      <c r="N5" s="582"/>
      <c r="O5" s="582"/>
      <c r="P5" s="575"/>
      <c r="Q5" s="575"/>
      <c r="R5" s="575"/>
      <c r="S5" s="575"/>
      <c r="T5" s="575"/>
      <c r="U5" s="575"/>
      <c r="V5" s="257"/>
      <c r="W5" s="257"/>
      <c r="X5" s="257"/>
      <c r="Y5" s="257"/>
      <c r="Z5" s="257"/>
      <c r="AA5" s="257"/>
      <c r="AB5" s="257" t="s">
        <v>352</v>
      </c>
      <c r="AC5" s="257"/>
      <c r="AD5" s="257"/>
      <c r="AE5" s="449"/>
      <c r="AF5" s="449"/>
      <c r="AG5" s="449"/>
      <c r="AH5" s="449"/>
      <c r="AI5" s="449"/>
      <c r="AJ5" s="449"/>
      <c r="AK5" s="449"/>
      <c r="AL5" s="449"/>
      <c r="AM5" s="449"/>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c r="K7" s="549"/>
      <c r="L7" s="549"/>
      <c r="M7" s="549"/>
      <c r="N7" s="549"/>
      <c r="O7" s="550"/>
      <c r="P7" s="548" t="s">
        <v>2548</v>
      </c>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c r="K8" s="552"/>
      <c r="L8" s="552"/>
      <c r="M8" s="552"/>
      <c r="N8" s="552"/>
      <c r="O8" s="553"/>
      <c r="P8" s="551" t="s">
        <v>2548</v>
      </c>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2550</v>
      </c>
      <c r="Q9" s="552"/>
      <c r="R9" s="552"/>
      <c r="S9" s="552"/>
      <c r="T9" s="552"/>
      <c r="U9" s="553"/>
      <c r="V9" s="547"/>
      <c r="W9" s="547"/>
      <c r="X9" s="547"/>
      <c r="Y9" s="547" t="s">
        <v>2558</v>
      </c>
      <c r="Z9" s="547"/>
      <c r="AA9" s="547"/>
      <c r="AB9" s="556" t="s">
        <v>2584</v>
      </c>
      <c r="AC9" s="557"/>
      <c r="AD9" s="557"/>
      <c r="AE9" s="556" t="s">
        <v>2587</v>
      </c>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c r="K10" s="552"/>
      <c r="L10" s="552"/>
      <c r="M10" s="552"/>
      <c r="N10" s="552"/>
      <c r="O10" s="553"/>
      <c r="P10" s="551" t="s">
        <v>2548</v>
      </c>
      <c r="Q10" s="552"/>
      <c r="R10" s="552"/>
      <c r="S10" s="552"/>
      <c r="T10" s="552"/>
      <c r="U10" s="553"/>
      <c r="V10" s="547"/>
      <c r="W10" s="547"/>
      <c r="X10" s="547"/>
      <c r="Y10" s="547"/>
      <c r="Z10" s="547"/>
      <c r="AA10" s="547"/>
      <c r="AB10" s="556"/>
      <c r="AC10" s="557"/>
      <c r="AD10" s="557"/>
      <c r="AE10" s="556"/>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c r="K11" s="552"/>
      <c r="L11" s="552"/>
      <c r="M11" s="552"/>
      <c r="N11" s="552"/>
      <c r="O11" s="553"/>
      <c r="P11" s="551" t="s">
        <v>2548</v>
      </c>
      <c r="Q11" s="552"/>
      <c r="R11" s="552"/>
      <c r="S11" s="552"/>
      <c r="T11" s="552"/>
      <c r="U11" s="553"/>
      <c r="V11" s="547"/>
      <c r="W11" s="547"/>
      <c r="X11" s="547"/>
      <c r="Y11" s="547"/>
      <c r="Z11" s="547"/>
      <c r="AA11" s="547"/>
      <c r="AB11" s="556"/>
      <c r="AC11" s="557"/>
      <c r="AD11" s="557"/>
      <c r="AE11" s="556"/>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c r="K12" s="552"/>
      <c r="L12" s="552"/>
      <c r="M12" s="552"/>
      <c r="N12" s="552"/>
      <c r="O12" s="553"/>
      <c r="P12" s="551" t="s">
        <v>2548</v>
      </c>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c r="K13" s="552"/>
      <c r="L13" s="552"/>
      <c r="M13" s="552"/>
      <c r="N13" s="552"/>
      <c r="O13" s="553"/>
      <c r="P13" s="551" t="s">
        <v>2548</v>
      </c>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c r="K14" s="552"/>
      <c r="L14" s="552"/>
      <c r="M14" s="552"/>
      <c r="N14" s="552"/>
      <c r="O14" s="553"/>
      <c r="P14" s="551" t="s">
        <v>2550</v>
      </c>
      <c r="Q14" s="552"/>
      <c r="R14" s="552"/>
      <c r="S14" s="552"/>
      <c r="T14" s="552"/>
      <c r="U14" s="553"/>
      <c r="V14" s="547"/>
      <c r="W14" s="547"/>
      <c r="X14" s="547"/>
      <c r="Y14" s="547" t="s">
        <v>2558</v>
      </c>
      <c r="Z14" s="547"/>
      <c r="AA14" s="547"/>
      <c r="AB14" s="556" t="s">
        <v>2585</v>
      </c>
      <c r="AC14" s="557"/>
      <c r="AD14" s="557"/>
      <c r="AE14" s="556" t="s">
        <v>2586</v>
      </c>
      <c r="AF14" s="557"/>
      <c r="AG14" s="557"/>
      <c r="AH14" s="557"/>
      <c r="AI14" s="557"/>
      <c r="AJ14" s="557"/>
      <c r="AK14" s="557"/>
      <c r="AL14" s="557"/>
      <c r="AM14" s="557"/>
      <c r="AN14" s="594"/>
    </row>
    <row r="15" spans="1:44" s="72" customFormat="1" ht="39.950000000000003" customHeight="1" thickBot="1">
      <c r="A15" s="546"/>
      <c r="B15" s="537" t="s">
        <v>2512</v>
      </c>
      <c r="C15" s="537"/>
      <c r="D15" s="537"/>
      <c r="E15" s="537"/>
      <c r="F15" s="537"/>
      <c r="G15" s="537"/>
      <c r="H15" s="537"/>
      <c r="I15" s="537"/>
      <c r="J15" s="538"/>
      <c r="K15" s="539"/>
      <c r="L15" s="539"/>
      <c r="M15" s="539"/>
      <c r="N15" s="539"/>
      <c r="O15" s="540"/>
      <c r="P15" s="538" t="s">
        <v>2548</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c r="K17" s="549"/>
      <c r="L17" s="549"/>
      <c r="M17" s="549"/>
      <c r="N17" s="549"/>
      <c r="O17" s="550"/>
      <c r="P17" s="548" t="s">
        <v>2550</v>
      </c>
      <c r="Q17" s="549"/>
      <c r="R17" s="549"/>
      <c r="S17" s="549"/>
      <c r="T17" s="549"/>
      <c r="U17" s="550"/>
      <c r="V17" s="591" t="s">
        <v>2558</v>
      </c>
      <c r="W17" s="591"/>
      <c r="X17" s="591"/>
      <c r="Y17" s="591"/>
      <c r="Z17" s="591"/>
      <c r="AA17" s="591"/>
      <c r="AB17" s="589"/>
      <c r="AC17" s="590"/>
      <c r="AD17" s="590"/>
      <c r="AE17" s="589"/>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c r="K18" s="552"/>
      <c r="L18" s="552"/>
      <c r="M18" s="552"/>
      <c r="N18" s="552"/>
      <c r="O18" s="553"/>
      <c r="P18" s="551" t="s">
        <v>2550</v>
      </c>
      <c r="Q18" s="552"/>
      <c r="R18" s="552"/>
      <c r="S18" s="552"/>
      <c r="T18" s="552"/>
      <c r="U18" s="553"/>
      <c r="V18" s="547" t="s">
        <v>2558</v>
      </c>
      <c r="W18" s="547"/>
      <c r="X18" s="547"/>
      <c r="Y18" s="547"/>
      <c r="Z18" s="547"/>
      <c r="AA18" s="547"/>
      <c r="AB18" s="556"/>
      <c r="AC18" s="557"/>
      <c r="AD18" s="557"/>
      <c r="AE18" s="556"/>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c r="K19" s="552"/>
      <c r="L19" s="552"/>
      <c r="M19" s="552"/>
      <c r="N19" s="552"/>
      <c r="O19" s="553"/>
      <c r="P19" s="551" t="s">
        <v>2550</v>
      </c>
      <c r="Q19" s="552"/>
      <c r="R19" s="552"/>
      <c r="S19" s="552"/>
      <c r="T19" s="552"/>
      <c r="U19" s="553"/>
      <c r="V19" s="547" t="s">
        <v>2558</v>
      </c>
      <c r="W19" s="547"/>
      <c r="X19" s="547"/>
      <c r="Y19" s="547"/>
      <c r="Z19" s="547"/>
      <c r="AA19" s="547"/>
      <c r="AB19" s="556"/>
      <c r="AC19" s="557"/>
      <c r="AD19" s="557"/>
      <c r="AE19" s="556"/>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c r="K20" s="552"/>
      <c r="L20" s="552"/>
      <c r="M20" s="552"/>
      <c r="N20" s="552"/>
      <c r="O20" s="553"/>
      <c r="P20" s="551" t="s">
        <v>2548</v>
      </c>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2548</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2550</v>
      </c>
      <c r="Q22" s="552"/>
      <c r="R22" s="552"/>
      <c r="S22" s="552"/>
      <c r="T22" s="552"/>
      <c r="U22" s="553"/>
      <c r="V22" s="547"/>
      <c r="W22" s="547"/>
      <c r="X22" s="547"/>
      <c r="Y22" s="547" t="s">
        <v>2558</v>
      </c>
      <c r="Z22" s="547"/>
      <c r="AA22" s="547"/>
      <c r="AB22" s="556" t="s">
        <v>2588</v>
      </c>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2548</v>
      </c>
      <c r="Q23" s="552"/>
      <c r="R23" s="552"/>
      <c r="S23" s="552"/>
      <c r="T23" s="552"/>
      <c r="U23" s="553"/>
      <c r="V23" s="547"/>
      <c r="W23" s="547"/>
      <c r="X23" s="547"/>
      <c r="Y23" s="547"/>
      <c r="Z23" s="547"/>
      <c r="AA23" s="547"/>
      <c r="AB23" s="556"/>
      <c r="AC23" s="557"/>
      <c r="AD23" s="557"/>
      <c r="AE23" s="556"/>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c r="K24" s="552"/>
      <c r="L24" s="552"/>
      <c r="M24" s="552"/>
      <c r="N24" s="552"/>
      <c r="O24" s="553"/>
      <c r="P24" s="551" t="s">
        <v>2550</v>
      </c>
      <c r="Q24" s="552"/>
      <c r="R24" s="552"/>
      <c r="S24" s="552"/>
      <c r="T24" s="552"/>
      <c r="U24" s="553"/>
      <c r="V24" s="547" t="s">
        <v>2558</v>
      </c>
      <c r="W24" s="547"/>
      <c r="X24" s="547"/>
      <c r="Y24" s="547"/>
      <c r="Z24" s="547"/>
      <c r="AA24" s="547"/>
      <c r="AB24" s="556"/>
      <c r="AC24" s="557"/>
      <c r="AD24" s="557"/>
      <c r="AE24" s="556" t="s">
        <v>2589</v>
      </c>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c r="K25" s="552"/>
      <c r="L25" s="552"/>
      <c r="M25" s="552"/>
      <c r="N25" s="552"/>
      <c r="O25" s="553"/>
      <c r="P25" s="551" t="s">
        <v>2550</v>
      </c>
      <c r="Q25" s="552"/>
      <c r="R25" s="552"/>
      <c r="S25" s="552"/>
      <c r="T25" s="552"/>
      <c r="U25" s="553"/>
      <c r="V25" s="547" t="s">
        <v>2558</v>
      </c>
      <c r="W25" s="547"/>
      <c r="X25" s="547"/>
      <c r="Y25" s="547"/>
      <c r="Z25" s="547"/>
      <c r="AA25" s="547"/>
      <c r="AB25" s="556"/>
      <c r="AC25" s="557"/>
      <c r="AD25" s="557"/>
      <c r="AE25" s="556" t="s">
        <v>2590</v>
      </c>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2550</v>
      </c>
      <c r="Q26" s="559"/>
      <c r="R26" s="559"/>
      <c r="S26" s="559"/>
      <c r="T26" s="559"/>
      <c r="U26" s="560"/>
      <c r="V26" s="592" t="s">
        <v>2558</v>
      </c>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2548</v>
      </c>
      <c r="Q28" s="549"/>
      <c r="R28" s="549"/>
      <c r="S28" s="549"/>
      <c r="T28" s="549"/>
      <c r="U28" s="550"/>
      <c r="V28" s="591"/>
      <c r="W28" s="591"/>
      <c r="X28" s="591"/>
      <c r="Y28" s="591"/>
      <c r="Z28" s="591"/>
      <c r="AA28" s="591"/>
      <c r="AB28" s="589"/>
      <c r="AC28" s="590"/>
      <c r="AD28" s="590"/>
      <c r="AE28" s="589"/>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c r="K29" s="552"/>
      <c r="L29" s="552"/>
      <c r="M29" s="552"/>
      <c r="N29" s="552"/>
      <c r="O29" s="553"/>
      <c r="P29" s="551" t="s">
        <v>2550</v>
      </c>
      <c r="Q29" s="552"/>
      <c r="R29" s="552"/>
      <c r="S29" s="552"/>
      <c r="T29" s="552"/>
      <c r="U29" s="553"/>
      <c r="V29" s="547" t="s">
        <v>2558</v>
      </c>
      <c r="W29" s="547"/>
      <c r="X29" s="547"/>
      <c r="Y29" s="547"/>
      <c r="Z29" s="547"/>
      <c r="AA29" s="547"/>
      <c r="AB29" s="556"/>
      <c r="AC29" s="557"/>
      <c r="AD29" s="557"/>
      <c r="AE29" s="556"/>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c r="K30" s="552"/>
      <c r="L30" s="552"/>
      <c r="M30" s="552"/>
      <c r="N30" s="552"/>
      <c r="O30" s="553"/>
      <c r="P30" s="551" t="s">
        <v>2548</v>
      </c>
      <c r="Q30" s="552"/>
      <c r="R30" s="552"/>
      <c r="S30" s="552"/>
      <c r="T30" s="552"/>
      <c r="U30" s="553"/>
      <c r="V30" s="547"/>
      <c r="W30" s="547"/>
      <c r="X30" s="547"/>
      <c r="Y30" s="547"/>
      <c r="Z30" s="547"/>
      <c r="AA30" s="547"/>
      <c r="AB30" s="556"/>
      <c r="AC30" s="557"/>
      <c r="AD30" s="557"/>
      <c r="AE30" s="556"/>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c r="K31" s="552"/>
      <c r="L31" s="552"/>
      <c r="M31" s="552"/>
      <c r="N31" s="552"/>
      <c r="O31" s="553"/>
      <c r="P31" s="551" t="s">
        <v>2550</v>
      </c>
      <c r="Q31" s="552"/>
      <c r="R31" s="552"/>
      <c r="S31" s="552"/>
      <c r="T31" s="552"/>
      <c r="U31" s="553"/>
      <c r="V31" s="547" t="s">
        <v>2558</v>
      </c>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c r="K32" s="559"/>
      <c r="L32" s="559"/>
      <c r="M32" s="559"/>
      <c r="N32" s="559"/>
      <c r="O32" s="560"/>
      <c r="P32" s="558" t="s">
        <v>2550</v>
      </c>
      <c r="Q32" s="559"/>
      <c r="R32" s="559"/>
      <c r="S32" s="559"/>
      <c r="T32" s="559"/>
      <c r="U32" s="560"/>
      <c r="V32" s="592" t="s">
        <v>2558</v>
      </c>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c r="K34" s="549"/>
      <c r="L34" s="549"/>
      <c r="M34" s="549"/>
      <c r="N34" s="549"/>
      <c r="O34" s="550"/>
      <c r="P34" s="548" t="s">
        <v>2550</v>
      </c>
      <c r="Q34" s="549"/>
      <c r="R34" s="549"/>
      <c r="S34" s="549"/>
      <c r="T34" s="549"/>
      <c r="U34" s="550"/>
      <c r="V34" s="591"/>
      <c r="W34" s="591"/>
      <c r="X34" s="591"/>
      <c r="Y34" s="591" t="s">
        <v>2558</v>
      </c>
      <c r="Z34" s="591"/>
      <c r="AA34" s="591"/>
      <c r="AB34" s="589" t="s">
        <v>2585</v>
      </c>
      <c r="AC34" s="590"/>
      <c r="AD34" s="590"/>
      <c r="AE34" s="589" t="s">
        <v>2586</v>
      </c>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c r="K35" s="552"/>
      <c r="L35" s="552"/>
      <c r="M35" s="552"/>
      <c r="N35" s="552"/>
      <c r="O35" s="553"/>
      <c r="P35" s="551" t="s">
        <v>2550</v>
      </c>
      <c r="Q35" s="552"/>
      <c r="R35" s="552"/>
      <c r="S35" s="552"/>
      <c r="T35" s="552"/>
      <c r="U35" s="553"/>
      <c r="V35" s="547" t="s">
        <v>2558</v>
      </c>
      <c r="W35" s="547"/>
      <c r="X35" s="547"/>
      <c r="Y35" s="547"/>
      <c r="Z35" s="547"/>
      <c r="AA35" s="547"/>
      <c r="AB35" s="556"/>
      <c r="AC35" s="557"/>
      <c r="AD35" s="557"/>
      <c r="AE35" s="556"/>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c r="K36" s="559"/>
      <c r="L36" s="559"/>
      <c r="M36" s="559"/>
      <c r="N36" s="559"/>
      <c r="O36" s="560"/>
      <c r="P36" s="558" t="s">
        <v>2548</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2026-03-27T07:07:42Z</dcterms:modified>
</cp:coreProperties>
</file>