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1_D0D33938DF026246C87DA66828FB76FD6C7CD3E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<sst xmlns="http://schemas.openxmlformats.org/spreadsheetml/2006/main" count="3124" uniqueCount="2625">
  <si>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</si>
  <si>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</si>
  <si>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</si>
  <si>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</si>
  <si>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</si>
  <si>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</si>
  <si>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</si>
  <si>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</si>
  <si>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</si>
  <si>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</si>
  <si>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</si>
  <si>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</si>
  <si>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</si>
  <si>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</si>
  <si>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</si>
  <si>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</si>
  <si>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</si>
  <si>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</si>
  <si>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</si>
  <si>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</si>
  <si>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</si>
  <si>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</si>
  <si>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</si>
  <si>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</si>
  <si>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</si>
  <si>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</si>
  <si>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</si>
  <si>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</si>
  <si>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</si>
  <si>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</si>
  <si>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</si>
  <si>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</si>
  <si>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</si>
  <si>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</si>
  <si>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</si>
  <si>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</si>
  <si>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</si>
  <si>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</si>
  <si>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</si>
  <si>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</si>
  <si>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</si>
  <si>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</si>
  <si>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</si>
  <si>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</si>
  <si>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</si>
  <si>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</si>
  <si>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</si>
  <si>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</si>
  <si>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</si>
  <si>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</si>
  <si>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</si>
  <si>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</si>
  <si>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</si>
  <si>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</si>
  <si>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</si>
  <si>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</si>
  <si>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</si>
  <si>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</si>
  <si>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</si>
  <si>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</si>
  <si>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</si>
  <si>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</si>
  <si>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</si>
  <si>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</si>
  <si>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</si>
  <si>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</si>
  <si>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</si>
  <si>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</si>
  <si>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</si>
  <si>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</si>
  <si>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</si>
  <si>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</si>
  <si>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</si>
  <si>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</si>
  <si>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</si>
  <si>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</si>
  <si>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</si>
  <si>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</si>
  <si>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</si>
  <si>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</si>
  <si>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</si>
  <si>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</si>
  <si>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</si>
  <si>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</si>
  <si>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</si>
  <si>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</si>
  <si>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</si>
  <si>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</si>
  <si>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</si>
  <si>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</si>
  <si>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</si>
  <si>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</si>
  <si>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</si>
  <si>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</si>
  <si>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</si>
  <si>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</si>
  <si>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</si>
  <si>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</si>
  <si>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</si>
  <si>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</si>
  <si>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</si>
  <si>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</si>
  <si>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</si>
  <si>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</si>
  <si>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</si>
  <si>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</si>
  <si>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</si>
  <si>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</si>
  <si>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</si>
  <si>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</si>
  <si>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</si>
  <si>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</si>
  <si>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</si>
  <si>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</si>
  <si>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</si>
  <si>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</si>
  <si>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</si>
  <si>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</si>
  <si>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</si>
  <si>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</si>
  <si>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</si>
  <si>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</si>
  <si>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</si>
  <si>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</si>
  <si>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</si>
  <si>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</si>
  <si>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</si>
  <si>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</si>
  <si>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</si>
  <si>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</si>
  <si>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</si>
  <si>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</si>
  <si>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</si>
  <si>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</si>
  <si>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</si>
  <si>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</si>
  <si>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</si>
  <si>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</si>
  <si>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</si>
  <si>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</si>
  <si>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</si>
  <si>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</si>
  <si>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</si>
  <si>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</si>
  <si>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</si>
  <si>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</si>
  <si>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</si>
  <si>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</si>
  <si>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</si>
  <si>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</si>
  <si>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</si>
  <si>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</si>
  <si>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</si>
  <si>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</si>
  <si>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</si>
  <si>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</si>
  <si>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</si>
  <si>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</si>
  <si>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</si>
  <si>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</si>
  <si>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</si>
  <si>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</si>
  <si>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</si>
  <si>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</si>
  <si>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</si>
  <si>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</si>
  <si>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</si>
  <si>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</si>
  <si>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</si>
  <si>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</si>
  <si>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</si>
  <si>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</si>
  <si>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</si>
  <si>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</si>
  <si>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</si>
  <si>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</si>
  <si>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</si>
  <si>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</si>
  <si>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</si>
  <si>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</si>
  <si>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</si>
  <si>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</si>
  <si>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</si>
  <si>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</si>
  <si>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</si>
  <si>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</si>
  <si>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</si>
  <si>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</si>
  <si>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</si>
  <si>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</si>
  <si>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</si>
  <si>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</si>
  <si>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</si>
  <si>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</si>
  <si>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</si>
  <si>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</si>
  <si>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</si>
  <si>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</si>
  <si>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</si>
  <si>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</si>
  <si>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</si>
  <si>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</si>
  <si>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</si>
  <si>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</si>
  <si>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</si>
  <si>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</si>
  <si>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</si>
  <si>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</si>
  <si>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</si>
  <si>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</si>
  <si>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</si>
  <si>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</si>
  <si>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</si>
  <si>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</si>
  <si>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</si>
  <si>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</si>
  <si>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</si>
  <si>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</si>
  <si>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</si>
  <si>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</si>
  <si>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</si>
  <si>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</si>
  <si>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</si>
  <si>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</si>
  <si>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</si>
  <si>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</si>
  <si>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</si>
  <si>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</si>
  <si>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</si>
  <si>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</si>
  <si>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</si>
  <si>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</si>
  <si>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</si>
  <si>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</si>
  <si>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</si>
  <si>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</si>
  <si>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</si>
  <si>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</si>
  <si>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</si>
  <si>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</si>
  <si>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</si>
  <si>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</si>
  <si>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</si>
  <si>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</si>
  <si>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</si>
  <si>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</si>
  <si>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</si>
  <si>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</si>
  <si>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</si>
  <si>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</si>
  <si>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</si>
  <si>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</si>
  <si>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</si>
  <si>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</si>
  <si>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</si>
  <si>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</si>
  <si>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</si>
  <si>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</si>
  <si>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</si>
  <si>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</si>
  <si>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</si>
  <si>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</si>
  <si>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</si>
  <si>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</si>
  <si>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</si>
  <si>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</si>
  <si>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</si>
  <si>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</si>
  <si>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</si>
  <si>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</si>
  <si>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</si>
  <si>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</si>
  <si>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</si>
  <si>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</si>
  <si>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</si>
  <si>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</si>
  <si>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</si>
  <si>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</si>
  <si>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</si>
  <si>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</si>
  <si>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</si>
  <si>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</si>
  <si>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</si>
  <si>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</si>
  <si>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</si>
  <si>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</si>
  <si>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</si>
  <si>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</si>
  <si>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</si>
  <si>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</si>
  <si>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</si>
  <si>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</si>
  <si>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</si>
  <si>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</si>
  <si>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</si>
  <si>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</si>
  <si>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</si>
  <si>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</si>
  <si>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</si>
  <si>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</si>
  <si>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</si>
  <si>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</si>
  <si>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</si>
  <si>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</si>
  <si>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</si>
  <si>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</si>
  <si>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</si>
  <si>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</si>
  <si>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</si>
  <si>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</si>
  <si>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</si>
  <si>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</si>
  <si>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</si>
  <si>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</si>
  <si>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</si>
  <si>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</si>
  <si>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</si>
  <si>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</si>
  <si>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</si>
  <si>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</si>
  <si>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</si>
  <si>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</si>
  <si>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</si>
  <si>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</si>
  <si>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</si>
  <si>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</si>
  <si>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</si>
  <si>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</si>
  <si>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</si>
  <si>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</si>
  <si>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</si>
  <si>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</si>
  <si>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</si>
  <si>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</si>
  <si>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</si>
  <si>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</si>
  <si>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</si>
  <si>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</si>
  <si>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</si>
  <si>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</si>
  <si>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</si>
  <si>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</si>
  <si>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</si>
  <si>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</si>
  <si>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</si>
  <si>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</si>
  <si>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</si>
  <si>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</si>
  <si>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</si>
  <si>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</si>
  <si>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</si>
  <si>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</si>
  <si>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</si>
  <si>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</si>
  <si>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</si>
  <si>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</si>
  <si>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</si>
  <si>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</si>
  <si>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</si>
  <si>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</si>
  <si>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</si>
  <si>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</si>
  <si>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</si>
  <si>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</si>
  <si>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</si>
  <si>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</si>
  <si>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</si>
  <si>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</si>
  <si>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</si>
  <si>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</si>
  <si>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</si>
  <si>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</si>
  <si>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</si>
  <si>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</si>
  <si>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</si>
  <si>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</si>
  <si>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</si>
  <si>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</si>
  <si>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</si>
  <si>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</si>
  <si>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</si>
  <si>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</si>
  <si>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</si>
  <si>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</si>
  <si>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</si>
  <si>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</si>
  <si>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</si>
  <si>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</si>
  <si>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</si>
  <si>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</si>
  <si>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</si>
  <si>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</si>
  <si>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</si>
  <si>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</si>
  <si>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</si>
  <si>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</si>
  <si>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</si>
  <si>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</si>
  <si>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</si>
  <si>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</si>
  <si>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</si>
  <si>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</si>
  <si>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</si>
  <si>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</si>
  <si>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</si>
  <si>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</si>
  <si>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</si>
  <si>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</si>
  <si>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</si>
  <si>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</si>
  <si>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</si>
  <si>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</si>
  <si>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</si>
  <si>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</si>
  <si>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</si>
  <si>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</si>
  <si>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</si>
  <si>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</si>
  <si>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</si>
  <si>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</si>
  <si>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</si>
  <si>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</si>
  <si>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</si>
  <si>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</si>
  <si>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</si>
  <si>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</si>
  <si>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</si>
  <si>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</si>
  <si>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</si>
  <si>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</si>
  <si>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</si>
  <si>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</si>
  <si>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</si>
  <si>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</si>
  <si>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</si>
  <si>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</si>
  <si>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</si>
  <si>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</si>
  <si>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</si>
  <si>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</si>
  <si>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</si>
  <si>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</si>
  <si>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</si>
  <si>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</si>
  <si>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</si>
  <si>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</si>
  <si>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</si>
  <si>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</si>
  <si>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</si>
  <si>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</si>
  <si>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</si>
  <si>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</si>
  <si>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</si>
  <si>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</si>
  <si>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</si>
  <si>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</si>
  <si>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</si>
  <si>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</si>
  <si>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</si>
  <si>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</si>
  <si>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</si>
  <si>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</si>
  <si>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</si>
  <si>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</si>
  <si>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</si>
  <si>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</si>
  <si>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</si>
  <si>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</si>
  <si>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</si>
  <si>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</si>
  <si>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</si>
  <si>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</si>
  <si>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</si>
  <si>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</si>
  <si>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</si>
  <si>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</si>
  <si>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</si>
  <si>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</si>
  <si>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</si>
  <si>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</si>
  <si>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</si>
  <si>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</si>
  <si>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</si>
  <si>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</si>
  <si>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</si>
  <si>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</si>
  <si>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</si>
  <si>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</si>
  <si>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</si>
  <si>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</si>
  <si>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</si>
  <si>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</si>
  <si>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</si>
  <si>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</si>
  <si>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</si>
  <si>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</si>
  <si>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</si>
  <si>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</si>
  <si>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</si>
  <si>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</si>
  <si>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</si>
  <si>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</si>
  <si>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</si>
  <si>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</si>
  <si>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</si>
  <si>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</si>
  <si>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</si>
  <si>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</si>
  <si>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</si>
  <si>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</si>
  <si>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</si>
  <si>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</si>
  <si>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</si>
  <si>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</si>
  <si>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</si>
  <si>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</si>
  <si>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</si>
  <si>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</si>
  <si>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</si>
  <si>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</si>
  <si>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</si>
  <si>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</si>
  <si>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</si>
  <si>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</si>
  <si>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</si>
  <si>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</si>
  <si>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</si>
  <si>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</si>
  <si>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</si>
  <si>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</si>
  <si>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</si>
  <si>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</si>
  <si>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</si>
  <si>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</si>
  <si>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</si>
  <si>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</si>
  <si>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</si>
  <si>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</si>
  <si>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</si>
  <si>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</si>
  <si>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</si>
  <si>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</si>
  <si>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</si>
  <si>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</si>
  <si>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</si>
  <si>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</si>
  <si>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</si>
  <si>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</si>
  <si>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</si>
  <si>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</si>
  <si>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</si>
  <si>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</si>
  <si>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</si>
  <si>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</si>
  <si>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</si>
  <si>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</si>
  <si>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</si>
  <si>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</si>
  <si>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</si>
  <si>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</si>
  <si>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</si>
  <si>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</si>
  <si>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</si>
  <si>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</si>
  <si>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</si>
  <si>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</si>
  <si>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</si>
  <si>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</si>
  <si>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</si>
  <si>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</si>
  <si>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</si>
  <si>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</si>
  <si>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</si>
  <si>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</si>
  <si>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</si>
  <si>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</si>
  <si>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</si>
  <si>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</si>
  <si>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</si>
  <si>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</si>
  <si>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</si>
  <si>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</si>
  <si>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</si>
  <si>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</si>
  <si>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</si>
  <si>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</si>
  <si>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</si>
  <si>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</si>
  <si>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</si>
  <si>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</si>
  <si>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</si>
  <si>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</si>
  <si>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</si>
  <si>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</si>
  <si>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</si>
  <si>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</si>
  <si>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</si>
  <si>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</si>
  <si>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</si>
  <si>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</si>
  <si>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</si>
  <si>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</si>
  <si>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</si>
  <si>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</si>
  <si>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</si>
  <si>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</si>
  <si>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</si>
  <si>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</si>
  <si>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</si>
  <si>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</si>
  <si>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</si>
  <si>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</si>
  <si>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</si>
  <si>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</si>
  <si>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</si>
  <si>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</si>
  <si>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</si>
  <si>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</si>
  <si>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</si>
  <si>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</si>
  <si>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</si>
  <si>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</si>
  <si>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</si>
  <si>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</si>
  <si>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</si>
  <si>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</si>
  <si>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</si>
  <si>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</si>
  <si>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</si>
  <si>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</si>
  <si>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</si>
  <si>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</si>
  <si>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</si>
  <si>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</si>
  <si>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</si>
  <si>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</si>
  <si>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</si>
  <si>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</si>
  <si>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</si>
  <si>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</si>
  <si>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</si>
  <si>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</si>
  <si>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</si>
  <si>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</si>
  <si>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</si>
  <si>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</si>
  <si>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</si>
  <si>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</si>
  <si>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</si>
  <si>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</si>
  <si>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</si>
  <si>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</si>
  <si>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</si>
  <si>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</si>
  <si>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</si>
  <si>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</si>
  <si>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</si>
  <si>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</si>
  <si>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</si>
  <si>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</si>
  <si>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</si>
  <si>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</si>
  <si>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</si>
  <si>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</si>
  <si>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</si>
  <si>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</si>
  <si>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</si>
  <si>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</si>
  <si>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</si>
  <si>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</si>
  <si>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</si>
  <si>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</si>
  <si>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</si>
  <si>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</si>
  <si>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</si>
  <si>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</si>
  <si>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</si>
  <si>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</si>
  <si>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</si>
  <si>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</si>
  <si>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</si>
  <si>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</si>
  <si>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</si>
  <si>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</si>
  <si>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</si>
  <si>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</si>
  <si>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</si>
  <si>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</si>
  <si>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</si>
  <si>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</si>
  <si>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</si>
  <si>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</si>
  <si>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</si>
  <si>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</si>
  <si>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</si>
  <si>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</si>
  <si>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</si>
  <si>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</si>
  <si>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</si>
  <si>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</si>
  <si>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</si>
  <si>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</si>
  <si>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</si>
  <si>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</si>
  <si>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</si>
  <si>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</si>
  <si>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</si>
  <si>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</si>
  <si>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</si>
  <si>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</si>
  <si>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</si>
  <si>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</si>
  <si>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</si>
  <si>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</si>
  <si>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</si>
  <si>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</si>
  <si>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</si>
  <si>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</si>
  <si>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</si>
  <si>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</si>
  <si>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</si>
  <si>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</si>
  <si>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</si>
  <si>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</si>
  <si>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</si>
  <si>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</si>
  <si>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</si>
  <si>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</si>
  <si>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</si>
  <si>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</si>
  <si>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</si>
  <si>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</si>
  <si>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</si>
  <si>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</si>
  <si>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</si>
  <si>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</si>
  <si>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</si>
  <si>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</si>
  <si>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</si>
  <si>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</si>
  <si>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</si>
  <si>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</si>
  <si>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</si>
  <si>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</si>
  <si>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</si>
  <si>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</si>
  <si>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</si>
  <si>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</si>
  <si>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</si>
  <si>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</si>
  <si>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</si>
  <si>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</si>
  <si>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</si>
  <si>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</si>
  <si>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</si>
  <si>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</si>
  <si>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</si>
  <si>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</si>
  <si>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</si>
  <si>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</si>
  <si>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</si>
  <si>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</si>
  <si>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</si>
  <si>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</si>
  <si>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</si>
  <si>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</si>
  <si>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</si>
  <si>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</si>
  <si>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</si>
  <si>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</si>
  <si>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</si>
  <si>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</si>
  <si>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</si>
  <si>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</si>
  <si>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</si>
  <si>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</si>
  <si>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</si>
  <si>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</si>
  <si>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</si>
  <si>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</si>
  <si>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</si>
  <si>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</si>
  <si>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</si>
  <si>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</si>
  <si>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</si>
  <si>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</si>
  <si>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</si>
  <si>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</si>
  <si>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</si>
  <si>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</si>
  <si>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</si>
  <si>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</si>
  <si>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</si>
  <si>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</si>
  <si>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</si>
  <si>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</si>
  <si>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</si>
  <si>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</si>
  <si>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</si>
  <si>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</si>
  <si>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</si>
  <si>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</si>
  <si>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</si>
  <si>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</si>
  <si>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</si>
  <si>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</si>
  <si>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</si>
  <si>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</si>
  <si>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</si>
  <si>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</si>
  <si>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</si>
  <si>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</si>
  <si>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</si>
  <si>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</si>
  <si>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</si>
  <si>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</si>
  <si>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</si>
  <si>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</si>
  <si>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</si>
  <si>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</si>
  <si>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</si>
  <si>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</si>
  <si>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</si>
  <si>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</si>
  <si>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</si>
  <si>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</si>
  <si>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</si>
  <si>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</si>
  <si>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</si>
  <si>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</si>
  <si>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</si>
  <si>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</si>
  <si>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</si>
  <si>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</si>
  <si>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</si>
  <si>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</si>
  <si>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</si>
  <si>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</si>
  <si>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</si>
  <si>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</si>
  <si>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</si>
  <si>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</si>
  <si>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</si>
  <si>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</si>
  <si>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</si>
  <si>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</si>
  <si>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</si>
  <si>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</si>
  <si>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</si>
  <si>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</si>
  <si>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</si>
  <si>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</si>
  <si>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</si>
  <si>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</si>
  <si>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</si>
  <si>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</si>
  <si>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</si>
  <si>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</si>
  <si>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</si>
  <si>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</si>
  <si>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</si>
  <si>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</si>
  <si>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</si>
  <si>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</si>
  <si>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</si>
  <si>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</si>
  <si>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</si>
  <si>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</si>
  <si>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</si>
  <si>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</si>
  <si>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</si>
  <si>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</si>
  <si>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</si>
  <si>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</si>
  <si>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</si>
  <si>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</si>
  <si>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</si>
  <si>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</si>
  <si>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</si>
  <si>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</si>
  <si>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</si>
  <si>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</si>
  <si>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</si>
  <si>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</si>
  <si>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</si>
  <si>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</si>
  <si>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</si>
  <si>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</si>
  <si>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</si>
  <si>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</si>
  <si>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</si>
  <si>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</si>
  <si>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</si>
  <si>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</si>
  <si>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</si>
  <si>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</si>
  <si>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</si>
  <si>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</si>
  <si>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</si>
  <si>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</si>
  <si>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</si>
  <si>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</si>
  <si>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</si>
  <si>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</si>
  <si>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</si>
  <si>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</si>
  <si>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</si>
  <si>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</si>
  <si>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</si>
  <si>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</si>
  <si>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</si>
  <si>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</si>
  <si>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</si>
  <si>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</si>
  <si>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</si>
  <si>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</si>
  <si>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</si>
  <si>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</si>
  <si>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</si>
  <si>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</si>
  <si>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</si>
  <si>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</si>
  <si>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</si>
  <si>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</si>
  <si>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</si>
  <si>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</si>
  <si>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</si>
  <si>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</si>
  <si>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</si>
  <si>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</si>
  <si>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</si>
  <si>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</si>
  <si>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</si>
  <si>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</si>
  <si>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</si>
  <si>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</si>
  <si>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</si>
  <si>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</si>
  <si>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</si>
  <si>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</si>
  <si>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</si>
  <si>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</si>
  <si>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</si>
  <si>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</si>
  <si>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</si>
  <si>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</si>
  <si>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</si>
  <si>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</si>
  <si>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</si>
  <si>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</si>
  <si>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</si>
  <si>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</si>
  <si>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</si>
  <si>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</si>
  <si>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</si>
  <si>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</si>
  <si>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</si>
  <si>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</si>
  <si>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</si>
  <si>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</si>
  <si>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</si>
  <si>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</si>
  <si>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</si>
  <si>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</si>
  <si>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</si>
  <si>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</si>
  <si>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</si>
  <si>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</si>
  <si>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</si>
  <si>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</si>
  <si>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</si>
  <si>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</si>
  <si>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</si>
  <si>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</si>
  <si>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</si>
  <si>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</si>
  <si>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</si>
  <si>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</si>
  <si>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</si>
  <si>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</si>
  <si>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</si>
  <si>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</si>
  <si>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</si>
  <si>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</si>
  <si>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</si>
  <si>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</si>
  <si>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</si>
  <si>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</si>
  <si>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</si>
  <si>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</si>
  <si>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</si>
  <si>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</si>
  <si>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</si>
  <si>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</si>
  <si>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</si>
  <si>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</si>
  <si>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</si>
  <si>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</si>
  <si>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</si>
  <si>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</si>
  <si>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</si>
  <si>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</si>
  <si>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</si>
  <si>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</si>
  <si>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</si>
  <si>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</si>
  <si>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</si>
  <si>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</si>
  <si>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</si>
  <si>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</si>
  <si>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</si>
  <si>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</si>
  <si>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</si>
  <si>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</si>
  <si>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</si>
  <si>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</si>
  <si>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</si>
  <si>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</si>
  <si>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</si>
  <si>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</si>
  <si>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</si>
  <si>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</si>
  <si>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</si>
  <si>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</si>
  <si>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</si>
  <si>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</si>
  <si>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</si>
  <si>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</si>
  <si>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</si>
  <si>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</si>
  <si>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</si>
  <si>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</si>
  <si>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</si>
  <si>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</si>
  <si>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</si>
  <si>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</si>
  <si>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</si>
  <si>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</si>
  <si>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</si>
  <si>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</si>
  <si>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</si>
  <si>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</si>
  <si>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</si>
  <si>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</si>
  <si>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</si>
  <si>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</si>
  <si>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</si>
  <si>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</si>
  <si>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</si>
  <si>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</si>
  <si>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</si>
  <si>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</si>
  <si>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</si>
  <si>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</si>
  <si>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</si>
  <si>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</si>
  <si>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</si>
  <si>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</si>
  <si>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</si>
  <si>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</si>
  <si>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</si>
  <si>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</si>
  <si>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</si>
  <si>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</si>
  <si>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</si>
  <si>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</si>
  <si>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</si>
  <si>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</si>
  <si>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</si>
  <si>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</si>
  <si>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</si>
  <si>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</si>
  <si>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</si>
  <si>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</si>
  <si>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</si>
  <si>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</si>
  <si>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</si>
  <si>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</si>
  <si>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</si>
  <si>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</si>
  <si>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</si>
  <si>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</si>
  <si>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</si>
  <si>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</si>
  <si>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</si>
  <si>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</si>
  <si>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</si>
  <si>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</si>
  <si>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</si>
  <si>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</si>
  <si>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</si>
  <si>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</si>
  <si>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</si>
  <si>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</si>
  <si>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</si>
  <si>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</si>
  <si>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</si>
  <si>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</si>
  <si>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</si>
  <si>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</si>
  <si>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</si>
  <si>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</si>
  <si>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</si>
  <si>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</si>
  <si>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</si>
  <si>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</si>
  <si>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</si>
  <si>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</si>
  <si>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</si>
  <si>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</si>
  <si>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</si>
  <si>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</si>
  <si>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</si>
  <si>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</si>
  <si>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</si>
  <si>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</si>
  <si>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</si>
  <si>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</si>
  <si>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</si>
  <si>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</si>
  <si>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</si>
  <si>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</si>
  <si>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</si>
  <si>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</si>
  <si>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</si>
  <si>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</si>
  <si>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</si>
  <si>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</si>
  <si>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</si>
  <si>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</si>
  <si>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</si>
  <si>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</si>
  <si>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</si>
  <si>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</si>
  <si>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</si>
  <si>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</si>
  <si>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</si>
  <si>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</si>
  <si>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</si>
  <si>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</si>
  <si>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</si>
  <si>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</si>
  <si>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</si>
  <si>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</si>
  <si>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</si>
  <si>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</si>
  <si>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</si>
  <si>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</si>
  <si>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</si>
  <si>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</si>
  <si>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</si>
  <si>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</si>
  <si>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</si>
  <si>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</si>
  <si>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</si>
  <si>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</si>
  <si>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</si>
  <si>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</si>
  <si>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</si>
  <si>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</si>
  <si>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</si>
  <si>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</si>
  <si>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</si>
  <si>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</si>
  <si>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</si>
  <si>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</si>
  <si>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</si>
  <si>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</si>
  <si>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</si>
  <si>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</si>
  <si>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</si>
  <si>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</si>
  <si>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</si>
  <si>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</si>
  <si>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</si>
  <si>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</si>
  <si>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</si>
  <si>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</si>
  <si>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</si>
  <si>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</si>
  <si>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</si>
  <si>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</si>
  <si>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</si>
  <si>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</si>
  <si>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</si>
  <si>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</si>
  <si>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</si>
  <si>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</si>
  <si>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</si>
  <si>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</si>
  <si>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</si>
  <si>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</si>
  <si>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</si>
  <si>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</si>
  <si>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</si>
  <si>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</si>
  <si>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</si>
  <si>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</si>
  <si>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</si>
  <si>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</si>
  <si>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</si>
  <si>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</si>
  <si>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</si>
  <si>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</si>
  <si>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</si>
  <si>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</si>
  <si>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</si>
  <si>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</si>
  <si>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</si>
  <si>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</si>
  <si>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</si>
  <si>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</si>
  <si>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</si>
  <si>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</si>
  <si>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</si>
  <si>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</si>
  <si>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</si>
  <si>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</si>
  <si>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</si>
  <si>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</si>
  <si>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</si>
  <si>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</si>
  <si>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</si>
  <si>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</si>
  <si>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</si>
  <si>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</si>
  <si>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</si>
  <si>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</si>
  <si>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</si>
  <si>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</si>
  <si>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</si>
  <si>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</si>
  <si>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</si>
  <si>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</si>
  <si>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</si>
  <si>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</si>
  <si>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</si>
  <si>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</si>
  <si>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</si>
  <si>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</si>
  <si>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</si>
  <si>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</si>
  <si>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</si>
  <si>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</si>
  <si>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</si>
  <si>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</si>
  <si>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</si>
  <si>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</si>
  <si>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</si>
  <si>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</si>
  <si>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</si>
  <si>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</si>
  <si>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</si>
  <si>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</si>
  <si>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</si>
  <si>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</si>
  <si>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</si>
  <si>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</si>
  <si>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</si>
  <si>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</si>
  <si>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</si>
  <si>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</si>
  <si>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</si>
  <si>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</si>
  <si>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</si>
  <si>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</si>
  <si>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</si>
  <si>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</si>
  <si>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</si>
  <si>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</si>
  <si>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</si>
  <si>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</si>
  <si>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</si>
  <si>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</si>
  <si>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</si>
  <si>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</si>
  <si>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</si>
  <si>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</si>
  <si>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</si>
  <si>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</si>
  <si>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</si>
  <si>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</si>
  <si>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</si>
  <si>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</si>
  <si>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</si>
  <si>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</si>
  <si>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</si>
  <si>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</si>
  <si>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</si>
  <si>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</si>
  <si>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</si>
  <si>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</si>
  <si>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</si>
  <si>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</si>
  <si>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</si>
  <si>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</si>
  <si>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</si>
  <si>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</si>
  <si>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</si>
  <si>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</si>
  <si>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</si>
  <si>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</si>
  <si>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</si>
  <si>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</si>
  <si>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</si>
  <si>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</si>
  <si>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</si>
  <si>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</si>
  <si>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</si>
  <si>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</si>
  <si>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</si>
  <si>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</si>
  <si>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</si>
  <si>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</si>
  <si>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</si>
  <si>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</si>
  <si>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</si>
  <si>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</si>
  <si>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</si>
  <si>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</si>
  <si>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</si>
  <si>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</si>
  <si>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</si>
  <si>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</si>
  <si>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</si>
  <si>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</si>
  <si>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</si>
  <si>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</si>
  <si>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</si>
  <si>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</si>
  <si>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</si>
  <si>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</si>
  <si>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</si>
  <si>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</si>
  <si>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</si>
  <si>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</si>
  <si>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</si>
  <si>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</si>
  <si>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</si>
  <si>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</si>
  <si>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</si>
  <si>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</si>
  <si>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</si>
  <si>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</si>
  <si>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</si>
  <si>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</si>
  <si>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</si>
  <si>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</si>
  <si>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</si>
  <si>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</si>
  <si>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</si>
  <si>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</si>
  <si>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</si>
  <si>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</si>
  <si>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</si>
  <si>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</si>
  <si>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</si>
  <si>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</si>
  <si>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</si>
  <si>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</si>
  <si>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</si>
  <si>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</si>
  <si>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</si>
  <si>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</si>
  <si>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</si>
  <si>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</si>
  <si>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</si>
  <si>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</si>
  <si>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</si>
  <si>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</si>
  <si>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</si>
  <si>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</si>
  <si>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</si>
  <si>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</si>
  <si>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</si>
  <si>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</si>
  <si>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</si>
  <si>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</si>
  <si>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</si>
  <si>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</si>
  <si>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</si>
  <si>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</si>
  <si>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</si>
  <si>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</si>
  <si>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</si>
  <si>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</si>
  <si>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</si>
  <si>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</si>
  <si>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</si>
  <si>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</si>
  <si>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</si>
  <si>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</si>
  <si>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</si>
  <si>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</si>
  <si>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</si>
  <si>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</si>
  <si>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</si>
  <si>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</si>
  <si>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</si>
  <si>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</si>
  <si>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</si>
  <si>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</si>
  <si>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</si>
  <si>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</si>
  <si>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</si>
  <si>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</si>
  <si>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</si>
  <si>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</si>
  <si>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</si>
  <si>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</si>
  <si>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</si>
  <si>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</si>
  <si>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</si>
  <si>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</si>
  <si>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</si>
  <si>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</si>
  <si>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</si>
  <si>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</si>
  <si>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</si>
  <si>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</si>
  <si>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</si>
  <si>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</si>
  <si>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</si>
  <si>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</si>
  <si>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</si>
  <si>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</si>
  <si>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</si>
  <si>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</si>
  <si>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</si>
  <si>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</si>
  <si>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</si>
  <si>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</si>
  <si>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</si>
  <si>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</si>
  <si>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</si>
  <si>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</si>
  <si>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</si>
  <si>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</si>
  <si>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</si>
  <si>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</si>
  <si>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</si>
  <si>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</si>
  <si>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</si>
  <si>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</si>
  <si>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</si>
  <si>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</si>
  <si>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</si>
  <si>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</si>
  <si>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</si>
  <si>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</si>
  <si>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</si>
  <si>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</si>
  <si>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</si>
  <si>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</si>
  <si>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</si>
  <si>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</si>
  <si>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</si>
  <si>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</si>
  <si>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</si>
  <si>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</si>
  <si>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</si>
  <si>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</si>
  <si>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</si>
  <si>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</si>
  <si>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</si>
  <si>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</si>
  <si>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</si>
  <si>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</si>
  <si>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</si>
  <si>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</si>
  <si>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</si>
  <si>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</si>
  <si>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</si>
  <si>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</si>
  <si>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</si>
  <si>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</si>
  <si>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</si>
  <si>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</si>
  <si>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</si>
  <si>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</si>
  <si>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</si>
  <si>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</si>
  <si>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</si>
  <si>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</si>
  <si>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</si>
  <si>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</si>
  <si>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</si>
  <si>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</si>
  <si>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</si>
  <si>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</si>
  <si>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</si>
  <si>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</si>
  <si>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</si>
  <si>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</si>
  <si>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</si>
  <si>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</si>
  <si>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</si>
  <si>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</si>
  <si>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</si>
  <si>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</si>
  <si>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</si>
  <si>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</si>
  <si>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</si>
  <si>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</si>
  <si>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</si>
  <si>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</si>
  <si>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</si>
  <si>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</si>
  <si>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</si>
  <si>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</si>
  <si>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</si>
  <si>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</si>
  <si>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</si>
  <si>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</si>
  <si>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</si>
  <si>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</si>
  <si>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</si>
  <si>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</si>
  <si>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</si>
  <si>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</si>
  <si>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</si>
  <si>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</si>
  <si>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</si>
  <si>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</si>
  <si>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</si>
  <si>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</si>
  <si>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</si>
  <si>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</si>
  <si>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</si>
  <si>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</si>
  <si>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</si>
  <si>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</si>
  <si>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</si>
  <si>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</si>
  <si>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</si>
  <si>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</si>
  <si>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</si>
  <si>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</si>
  <si>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</si>
  <si>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</si>
  <si>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</si>
  <si>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</si>
  <si>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</si>
  <si>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</si>
  <si>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</si>
  <si>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</si>
  <si>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</si>
  <si>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</si>
  <si>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</si>
  <si>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</si>
  <si>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</si>
  <si>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</si>
  <si>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</si>
  <si>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</si>
  <si>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</si>
  <si>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</si>
  <si>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</si>
  <si>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</si>
  <si>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</si>
  <si>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</si>
  <si>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</si>
  <si>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</si>
  <si>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</si>
  <si>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</si>
  <si>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</si>
  <si>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</si>
  <si>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</si>
  <si>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</si>
  <si>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</si>
  <si>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</si>
  <si>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</si>
  <si>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</si>
  <si>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</si>
  <si>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</si>
  <si>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</si>
  <si>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</si>
  <si>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</si>
  <si>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</si>
  <si>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</si>
  <si>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</si>
  <si>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</si>
  <si>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</si>
  <si>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</si>
  <si>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</si>
  <si>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</si>
  <si>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</si>
  <si>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</si>
  <si>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</si>
  <si>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</si>
  <si>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</si>
  <si>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</si>
  <si>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</si>
  <si>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</si>
  <si>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</si>
  <si>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</si>
  <si>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</si>
  <si>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</si>
  <si>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</si>
  <si>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</si>
  <si>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</si>
  <si>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</si>
  <si>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</si>
  <si>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</si>
  <si>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</si>
  <si>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</si>
  <si>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</si>
  <si>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</si>
  <si>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</si>
  <si>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</si>
  <si>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</si>
  <si>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</si>
  <si>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</si>
  <si>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</si>
  <si>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</si>
  <si>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</si>
  <si>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</si>
  <si>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</si>
  <si>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</si>
  <si>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</si>
  <si>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</si>
  <si>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</si>
  <si>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</si>
  <si>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</si>
  <si>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</si>
  <si>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</si>
  <si>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</si>
  <si>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</si>
  <si>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</si>
  <si>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</si>
  <si>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</si>
  <si>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</si>
  <si>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</si>
  <si>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</si>
  <si>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</si>
  <si>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</si>
  <si>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</si>
  <si>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</si>
  <si>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</si>
  <si>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</si>
  <si>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</si>
  <si>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</si>
  <si>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</si>
  <si>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</si>
  <si>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</si>
  <si>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</si>
  <si>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</si>
  <si>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</si>
  <si>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</si>
  <si>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</si>
  <si>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</si>
  <si>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</si>
  <si>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</si>
  <si>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</si>
  <si>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</si>
  <si>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</si>
  <si>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</si>
  <si>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</si>
  <si>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</si>
  <si>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</si>
  <si>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</si>
  <si>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</si>
  <si>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</si>
  <si>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</si>
  <si>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</si>
  <si>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</si>
  <si>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</si>
  <si>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</si>
  <si>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</si>
  <si>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</si>
  <si>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</si>
  <si>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</si>
  <si>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</si>
  <si>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</si>
  <si>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</si>
  <si>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</si>
  <si>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</si>
  <si>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</si>
  <si>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</si>
  <si>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</si>
  <si>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</si>
  <si>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</si>
  <si>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</si>
  <si>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</si>
  <si>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</si>
  <si>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</si>
  <si>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</si>
  <si>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</si>
  <si>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</si>
  <si>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</si>
  <si>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</si>
  <si>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</si>
  <si>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</si>
  <si>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</si>
  <si>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</si>
  <si>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</si>
  <si>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</si>
  <si>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</si>
  <si>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</si>
  <si>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</si>
  <si>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</si>
  <si>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</si>
  <si>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</si>
  <si>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</si>
  <si>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</si>
  <si>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</si>
  <si>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</si>
  <si>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</si>
  <si>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</si>
  <si>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</si>
  <si>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</si>
  <si>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</si>
  <si>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</si>
  <si>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</si>
  <si>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</si>
  <si>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</si>
  <si>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</si>
  <si>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</si>
  <si>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</si>
  <si>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</si>
  <si>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</si>
  <si>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</si>
  <si>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</si>
  <si>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</si>
  <si>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</si>
  <si>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</si>
  <si>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</si>
  <si>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</si>
  <si>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</si>
  <si>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</si>
  <si>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</si>
  <si>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</si>
  <si>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</si>
  <si>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</si>
  <si>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</si>
  <si>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</si>
  <si>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</si>
  <si>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</si>
  <si>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</si>
  <si>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</si>
  <si>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</si>
  <si>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</si>
  <si>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</si>
  <si>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</si>
  <si>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</si>
  <si>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</si>
  <si>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</si>
  <si>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</si>
  <si>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</si>
  <si>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</si>
  <si>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</si>
  <si>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</si>
  <si>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</si>
  <si>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</si>
  <si>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</si>
  <si>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</si>
  <si>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</si>
  <si>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</si>
  <si>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</si>
  <si>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</si>
  <si>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</si>
  <si>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</si>
  <si>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</si>
  <si>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</si>
  <si>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</si>
  <si>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</si>
  <si>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</si>
  <si>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</si>
  <si>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</si>
  <si>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</si>
  <si>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</si>
  <si>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</si>
  <si>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</si>
  <si>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</si>
  <si>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</si>
  <si>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</si>
  <si>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</si>
  <si>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</si>
  <si>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</si>
  <si>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</si>
  <si>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</si>
  <si>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</si>
  <si>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</si>
  <si>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</si>
  <si>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</si>
  <si>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</si>
  <si>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</si>
  <si>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</si>
  <si>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</si>
  <si>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</si>
  <si>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</si>
  <si>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</si>
  <si>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</si>
  <si>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</si>
  <si>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</si>
  <si>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</si>
  <si>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</si>
  <si>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</si>
  <si>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</si>
  <si>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</si>
  <si>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</si>
  <si>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</si>
  <si>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</si>
  <si>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</si>
  <si>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</si>
  <si>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</si>
  <si>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</si>
  <si>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</si>
  <si>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</si>
  <si>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</si>
  <si>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</si>
  <si>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</si>
  <si>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</si>
  <si>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</si>
  <si>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</si>
  <si>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</si>
  <si>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</si>
  <si>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</si>
  <si>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</si>
  <si>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</si>
  <si>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</si>
  <si>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</si>
  <si>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</si>
  <si>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</si>
  <si>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</si>
  <si>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</si>
  <si>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</si>
  <si>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</si>
  <si>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</si>
  <si>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</si>
  <si>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</si>
  <si>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</si>
  <si>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</si>
  <si>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</si>
  <si>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</si>
  <si>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</si>
  <si>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</si>
  <si>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</si>
  <si>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</si>
  <si>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</si>
  <si>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</si>
  <si>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</si>
  <si>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</si>
  <si>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</si>
  <si>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</si>
  <si>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</si>
  <si>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</si>
  <si>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</si>
  <si>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</si>
  <si>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</si>
  <si>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</si>
  <si>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</si>
  <si>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</si>
  <si>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</si>
  <si>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</si>
  <si>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</si>
  <si>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</si>
  <si>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</si>
  <si>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</si>
  <si>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</si>
  <si>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</si>
  <si>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</si>
  <si>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</si>
  <si>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</si>
  <si>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</si>
  <si>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</si>
  <si>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</si>
  <si>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</si>
  <si>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</si>
  <si>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</si>
  <si>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</si>
  <si>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</si>
  <si>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</si>
  <si>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</si>
  <si>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</si>
  <si>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</si>
  <si>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</si>
  <si>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</si>
  <si>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</si>
  <si>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</si>
  <si>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</si>
  <si>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</si>
  <si>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</si>
  <si>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</si>
  <si>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</si>
  <si>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</si>
  <si>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</si>
  <si>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</si>
  <si>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</si>
  <si>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</si>
  <si>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</si>
  <si>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</si>
  <si>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</si>
  <si>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</si>
  <si>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</si>
  <si>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</si>
  <si>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</si>
  <si>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</si>
  <si>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</si>
  <si>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</si>
  <si>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</si>
  <si>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</si>
  <si>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</si>
  <si>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</si>
  <si>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</si>
  <si>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</si>
  <si>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</si>
  <si>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</si>
  <si>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</si>
  <si>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</si>
  <si>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</si>
  <si>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</si>
  <si>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</si>
  <si>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</si>
  <si>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</si>
  <si>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</si>
  <si>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</si>
  <si>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</si>
  <si>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</si>
  <si>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</si>
  <si>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</si>
  <si>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</si>
  <si>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</si>
  <si>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</si>
  <si>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</si>
  <si>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</si>
  <si>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</si>
  <si>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</si>
  <si>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</si>
  <si>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</si>
  <si>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</si>
  <si>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</si>
  <si>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</si>
  <si>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</si>
  <si>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</si>
  <si>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</si>
  <si>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</si>
  <si>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</si>
  <si>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</si>
  <si>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</si>
  <si>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</si>
  <si>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</si>
  <si>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</si>
  <si>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</si>
  <si>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</si>
  <si>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</si>
  <si>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</si>
  <si>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</si>
  <si>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</si>
  <si>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</si>
  <si>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</si>
  <si>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</si>
  <si>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</si>
  <si>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</si>
  <si>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</si>
  <si>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</si>
  <si>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</si>
  <si>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</si>
  <si>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</si>
  <si>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</si>
  <si>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</si>
  <si>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</si>
  <si>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</si>
  <si>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</si>
  <si>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</si>
  <si>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</si>
  <si>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</si>
  <si>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</si>
  <si>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</si>
  <si>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</si>
  <si>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</si>
  <si>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</si>
  <si>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</si>
  <si>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</si>
  <si>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</si>
  <si>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</si>
  <si>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</si>
  <si>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</si>
  <si>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</si>
  <si>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</si>
  <si>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</si>
  <si>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</si>
  <si>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</si>
  <si>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</si>
  <si>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</si>
  <si>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</si>
  <si>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</si>
  <si>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</si>
  <si>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</si>
  <si>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</si>
  <si>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</si>
  <si>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</si>
  <si>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</si>
  <si>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</si>
  <si>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</si>
  <si>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</si>
  <si>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</si>
  <si>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</si>
  <si>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</si>
  <si>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</si>
  <si>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</si>
  <si>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</si>
  <si>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</si>
  <si>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</si>
  <si>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</si>
  <si>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</si>
  <si>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</si>
  <si>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</si>
  <si>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</si>
  <si>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</si>
  <si>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</si>
  <si>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</si>
  <si>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</si>
  <si>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</si>
  <si>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</si>
  <si>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</si>
  <si>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</si>
  <si>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</si>
  <si>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</si>
  <si>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</si>
  <si>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</si>
  <si>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</si>
  <si>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</si>
  <si>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</si>
  <si>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</si>
  <si>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</si>
  <si>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</si>
  <si>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</si>
  <si>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</si>
  <si>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</si>
  <si>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</si>
  <si>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</si>
  <si>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</si>
  <si>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</si>
  <si>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</si>
  <si>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</si>
  <si>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</si>
  <si>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</si>
  <si>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</si>
  <si>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</si>
  <si>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</si>
  <si>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</si>
  <si>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</si>
  <si>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</si>
  <si>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</si>
  <si>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</si>
  <si>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</si>
  <si>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</si>
  <si>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</si>
  <si>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</si>
  <si>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</si>
  <si>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</si>
  <si>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</si>
  <si>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</si>
  <si>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</si>
  <si>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</si>
  <si>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</si>
  <si>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</si>
  <si>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</si>
  <si>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</si>
  <si>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</si>
  <si>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</si>
  <si>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</si>
  <si>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</si>
  <si>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</si>
  <si>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</si>
  <si>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</si>
  <si>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</si>
  <si>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</si>
  <si>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</si>
  <si>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</si>
  <si>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</si>
  <si>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</si>
  <si>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</si>
  <si>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</si>
  <si>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</si>
  <si>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</si>
  <si>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</si>
  <si>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</si>
  <si>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</si>
  <si>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</si>
  <si>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</si>
  <si>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</si>
  <si>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</si>
  <si>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</si>
  <si>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</si>
  <si>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</si>
  <si>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</si>
  <si>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</si>
  <si>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</si>
  <si>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</si>
  <si>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</si>
  <si>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</si>
  <si>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</si>
  <si>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</si>
  <si>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</si>
  <si>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</si>
  <si>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</si>
  <si>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</si>
  <si>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</si>
  <si>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</si>
  <si>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</si>
  <si>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</si>
  <si>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</si>
  <si>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</si>
  <si>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</si>
  <si>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</si>
  <si>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</si>
  <si>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</si>
  <si>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</si>
  <si>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</si>
  <si>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</si>
  <si>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</si>
  <si>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</si>
  <si>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</si>
  <si>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</si>
  <si>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</si>
  <si>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</si>
  <si>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</si>
  <si>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</si>
  <si>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</si>
  <si>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</si>
  <si>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</si>
  <si>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</si>
  <si>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</si>
  <si>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</si>
  <si>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</si>
  <si>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</si>
  <si>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</si>
  <si>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</si>
  <si>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</si>
  <si>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</si>
  <si>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</si>
  <si>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</si>
  <si>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</si>
  <si>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</si>
  <si>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</si>
  <si>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</si>
  <si>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</si>
  <si>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</si>
  <si>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</si>
  <si>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</si>
  <si>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</si>
  <si>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</si>
  <si>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</si>
  <si>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</si>
  <si>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</si>
  <si>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</si>
  <si>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</si>
  <si>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</si>
  <si>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</si>
  <si>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</si>
  <si>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</si>
  <si>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</si>
  <si>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</si>
  <si>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</si>
  <si>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</si>
  <si>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</si>
  <si>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</si>
  <si>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</si>
  <si>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</si>
  <si>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</si>
  <si>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</si>
  <si>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</si>
  <si>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</si>
  <si>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</si>
  <si>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</si>
  <si>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</si>
  <si>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</si>
  <si>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</si>
  <si>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</si>
  <si>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</si>
  <si>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</si>
  <si>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</si>
  <si>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</si>
  <si>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</si>
  <si>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</si>
  <si>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</si>
  <si>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</si>
  <si>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</si>
  <si>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</si>
  <si>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</si>
  <si>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</si>
  <si>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</si>
  <si>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</si>
  <si>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</si>
  <si>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</si>
  <si>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</si>
  <si>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</si>
  <si>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</si>
  <si>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</si>
  <si>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</si>
  <si>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</si>
  <si>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</si>
  <si>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</si>
  <si>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</si>
  <si>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</si>
  <si>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</si>
  <si>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</si>
  <si>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</si>
  <si>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</si>
  <si>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</si>
  <si>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</si>
  <si>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</si>
  <si>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</si>
  <si>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</si>
  <si>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</si>
  <si>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</si>
  <si>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</si>
  <si>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</si>
  <si>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</si>
  <si>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</si>
  <si>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</si>
  <si>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</si>
  <si>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</si>
  <si>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</si>
  <si>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</si>
  <si>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</si>
  <si>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</si>
  <si>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</si>
  <si>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</si>
  <si>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</si>
  <si>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</si>
  <si>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</si>
  <si>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</si>
  <si>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</si>
  <si>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</si>
  <si>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</si>
  <si>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</si>
  <si>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</si>
  <si>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</si>
  <si>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</si>
  <si>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</si>
  <si>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</si>
  <si>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</si>
  <si>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</si>
  <si>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</si>
  <si>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</si>
  <si>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</si>
  <si>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</si>
  <si>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</si>
  <si>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</si>
  <si>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</si>
  <si>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</si>
  <si>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</si>
  <si>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</si>
  <si>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</si>
  <si>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</si>
  <si>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</si>
  <si>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</si>
  <si>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</si>
  <si>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</si>
  <si>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</si>
  <si>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</si>
  <si>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</si>
  <si>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</si>
  <si>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</si>
  <si>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</si>
  <si>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</si>
  <si>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</si>
  <si>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</si>
  <si>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</si>
  <si>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</si>
  <si>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</si>
  <si>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</si>
  <si>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</si>
  <si>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</si>
  <si>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</si>
  <si>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</si>
  <si>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</si>
  <si>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</si>
  <si>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</si>
  <si>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</si>
  <si>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</si>
  <si>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</si>
  <si>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</si>
  <si>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</si>
  <si>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</si>
  <si>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</si>
  <si>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</si>
  <si>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</si>
  <si>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</si>
  <si>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</si>
  <si>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</si>
  <si>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</si>
  <si>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</si>
  <si>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</si>
  <si>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</si>
  <si>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</si>
  <si>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</si>
  <si>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</si>
  <si>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</si>
  <si>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</si>
  <si>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</si>
  <si>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</si>
  <si>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</si>
  <si>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</si>
  <si>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</si>
  <si>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</si>
  <si>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</si>
  <si>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</si>
  <si>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</si>
  <si>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</si>
  <si>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</si>
  <si>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</si>
  <si>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</si>
  <si>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</si>
  <si>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</si>
  <si>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</si>
  <si>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</si>
  <si>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</si>
  <si>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</si>
  <si>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</si>
  <si>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</si>
  <si>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</si>
  <si>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</si>
  <si>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</si>
  <si>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</si>
  <si>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</si>
  <si>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</si>
  <si>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</si>
  <si>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</si>
  <si>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</si>
  <si>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</si>
  <si>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</si>
  <si>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</si>
  <si>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</si>
  <si>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</si>
  <si>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</si>
  <si>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</si>
  <si>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</si>
  <si>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</si>
  <si>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</si>
  <si>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</si>
  <si>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</si>
  <si>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</si>
  <si>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</si>
  <si>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</si>
  <si>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</si>
  <si>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</si>
  <si>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</si>
  <si>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</si>
  <si>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</si>
  <si>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</si>
  <si>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</si>
  <si>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</si>
  <si>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</si>
  <si>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</si>
  <si>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</si>
  <si>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</si>
  <si>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</si>
  <si>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</si>
  <si>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</si>
  <si>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</si>
  <si>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</si>
  <si>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</si>
  <si>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</si>
  <si>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</si>
  <si>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</si>
  <si>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</si>
  <si>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</si>
  <si>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</si>
  <si>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</si>
  <si>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</si>
  <si>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</si>
  <si>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</si>
  <si>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</si>
  <si>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</si>
  <si>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</si>
  <si>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</si>
  <si>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</si>
  <si>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</si>
  <si>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</si>
  <si>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</si>
  <si>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</si>
  <si>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</si>
  <si>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</si>
  <si>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</si>
  <si>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</si>
  <si>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</si>
  <si>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</si>
  <si>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</si>
  <si>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</si>
  <si>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</si>
  <si>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</si>
  <si>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</si>
  <si>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</si>
  <si>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</si>
  <si>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</si>
  <si>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</si>
  <si>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</si>
  <si>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</si>
  <si>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</si>
  <si>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</si>
  <si>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</si>
  <si>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</si>
  <si>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</si>
  <si>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</si>
  <si>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</si>
  <si>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</si>
  <si>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</si>
  <si>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</si>
  <si>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</si>
  <si>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</si>
  <si>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</si>
  <si>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</si>
  <si>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</si>
  <si>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</si>
  <si>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</si>
  <si>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</si>
  <si>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</si>
  <si>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</si>
  <si>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</si>
  <si>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</si>
  <si>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</si>
  <si>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</si>
  <si>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</si>
  <si>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</si>
  <si>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</si>
  <si>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</si>
  <si>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</si>
  <si>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</si>
  <si>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</si>
  <si>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</si>
  <si>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</si>
  <si>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</si>
  <si>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</si>
  <si>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</si>
  <si>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</si>
  <si>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</si>
  <si>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</si>
  <si>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</si>
  <si>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</si>
  <si>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</si>
  <si>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</si>
  <si>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</si>
  <si>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</si>
  <si>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</si>
  <si>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</si>
  <si>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</si>
  <si>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</si>
  <si>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</si>
  <si>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</si>
  <si>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</si>
  <si>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</si>
  <si>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</si>
  <si>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</si>
  <si>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</si>
  <si>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</si>
  <si>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</si>
  <si>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</si>
  <si>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</si>
  <si>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</si>
  <si>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</si>
  <si>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</si>
  <si>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</si>
  <si>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</si>
  <si>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</si>
  <si>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</si>
  <si>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</si>
  <si>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</si>
  <si>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</si>
  <si>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</si>
  <si>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</si>
  <si>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</si>
  <si>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</si>
  <si>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</si>
  <si>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</si>
  <si>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</si>
  <si>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</si>
  <si>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</si>
  <si>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</si>
  <si>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</si>
  <si>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</si>
  <si>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</si>
  <si>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</si>
  <si>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</si>
  <si>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</si>
  <si>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</si>
  <si>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</si>
  <si>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</si>
  <si>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</si>
  <si>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</si>
  <si>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</si>
  <si>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</si>
  <si>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</si>
  <si>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</si>
  <si>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</si>
  <si>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</si>
  <si>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</si>
  <si>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</si>
  <si>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</si>
  <si>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</si>
  <si>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</si>
  <si>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</si>
  <si>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</si>
  <si>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</si>
  <si>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</si>
  <si>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</si>
  <si>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</si>
  <si>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</si>
  <si>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</si>
  <si>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</si>
  <si>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</si>
  <si>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</si>
  <si>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</si>
  <si>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</si>
  <si>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</si>
  <si>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</si>
  <si>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</si>
  <si>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</si>
  <si>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</si>
  <si>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</si>
  <si>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</si>
  <si>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</si>
  <si>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</si>
  <si>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</si>
  <si>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</si>
  <si>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</si>
  <si>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</si>
  <si>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</si>
  <si>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</si>
  <si>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</si>
  <si>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</si>
  <si>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</si>
  <si>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</si>
  <si>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</si>
  <si>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</si>
  <si>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</si>
  <si>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岸　貴之</t>
    <rPh sb="0" eb="1">
      <t>キシ</t>
    </rPh>
    <rPh sb="2" eb="4">
      <t>タカユキ</t>
    </rPh>
    <phoneticPr fontId="1"/>
  </si>
  <si>
    <t>管理者</t>
    <rPh sb="0" eb="3">
      <t>カンリシャ</t>
    </rPh>
    <phoneticPr fontId="1"/>
  </si>
  <si>
    <t>２　法人</t>
  </si>
  <si>
    <t>５　営利法人</t>
  </si>
  <si>
    <t>かぶしきがいしゃあゆみ</t>
    <phoneticPr fontId="1"/>
  </si>
  <si>
    <t>株式会社あゆみ</t>
    <rPh sb="0" eb="4">
      <t>カブシキガイシャ</t>
    </rPh>
    <phoneticPr fontId="1"/>
  </si>
  <si>
    <t>1020001062466</t>
    <phoneticPr fontId="1"/>
  </si>
  <si>
    <t>神奈川県横浜市泉区和泉町6095-18</t>
    <rPh sb="0" eb="4">
      <t>カナガワケン</t>
    </rPh>
    <rPh sb="4" eb="7">
      <t>ヨコハマシ</t>
    </rPh>
    <rPh sb="7" eb="9">
      <t>イズミク</t>
    </rPh>
    <rPh sb="9" eb="11">
      <t>イズミ</t>
    </rPh>
    <rPh sb="11" eb="12">
      <t>チョウ</t>
    </rPh>
    <phoneticPr fontId="1"/>
  </si>
  <si>
    <t>045</t>
    <phoneticPr fontId="1"/>
  </si>
  <si>
    <t>810</t>
    <phoneticPr fontId="1"/>
  </si>
  <si>
    <t>5033</t>
    <phoneticPr fontId="1"/>
  </si>
  <si>
    <t>5034</t>
    <phoneticPr fontId="1"/>
  </si>
  <si>
    <t>ayumi.st</t>
    <phoneticPr fontId="1"/>
  </si>
  <si>
    <t>solid.ocn.ne.jp</t>
    <phoneticPr fontId="1"/>
  </si>
  <si>
    <t>http://</t>
  </si>
  <si>
    <t>ayumi-kango.com</t>
    <phoneticPr fontId="1"/>
  </si>
  <si>
    <t>沖山　智美</t>
    <rPh sb="0" eb="2">
      <t>オキヤマ</t>
    </rPh>
    <rPh sb="3" eb="5">
      <t>サトミ</t>
    </rPh>
    <phoneticPr fontId="1"/>
  </si>
  <si>
    <t>代表取締役</t>
    <rPh sb="0" eb="2">
      <t>ダイヒョウ</t>
    </rPh>
    <rPh sb="2" eb="5">
      <t>トリシマリヤク</t>
    </rPh>
    <phoneticPr fontId="1"/>
  </si>
  <si>
    <t>じゅうたくがたゆうりょうろうじんほーむ　みかーれ</t>
    <phoneticPr fontId="1"/>
  </si>
  <si>
    <t>住宅型有料老人ホーム　ミカーレ</t>
    <rPh sb="0" eb="3">
      <t>ジュウタクガタ</t>
    </rPh>
    <rPh sb="3" eb="5">
      <t>ユウリョウ</t>
    </rPh>
    <rPh sb="5" eb="7">
      <t>ロウジン</t>
    </rPh>
    <phoneticPr fontId="1"/>
  </si>
  <si>
    <t>神奈川県戸塚区名瀬町793-7</t>
    <rPh sb="0" eb="4">
      <t>カナガワケン</t>
    </rPh>
    <rPh sb="4" eb="7">
      <t>トツカク</t>
    </rPh>
    <rPh sb="7" eb="10">
      <t>ナセチョウ</t>
    </rPh>
    <phoneticPr fontId="1"/>
  </si>
  <si>
    <t>東戸塚</t>
    <rPh sb="0" eb="3">
      <t>ヒガシトツカ</t>
    </rPh>
    <phoneticPr fontId="1"/>
  </si>
  <si>
    <t>ＪＲ東戸塚駅西口から神奈中バス「東16系統」新戸塚病院前循環に乗車「市営第二住宅入口」下車徒歩３分</t>
    <phoneticPr fontId="1"/>
  </si>
  <si>
    <t>3079</t>
    <phoneticPr fontId="1"/>
  </si>
  <si>
    <t>5034</t>
    <phoneticPr fontId="1"/>
  </si>
  <si>
    <t>o.ayumi</t>
    <phoneticPr fontId="1"/>
  </si>
  <si>
    <t>energy.ocn.jp</t>
    <phoneticPr fontId="1"/>
  </si>
  <si>
    <t>ayumi-kango.com</t>
    <phoneticPr fontId="1"/>
  </si>
  <si>
    <t>３　住宅型</t>
  </si>
  <si>
    <t>２　事業者が賃借する土地</t>
  </si>
  <si>
    <t>１　あり</t>
  </si>
  <si>
    <t>２　なし</t>
  </si>
  <si>
    <t>２　準耐火建築物</t>
  </si>
  <si>
    <t>１　全室個室（縁故者個室含む）</t>
  </si>
  <si>
    <t>２　事業者が賃借する建物</t>
  </si>
  <si>
    <t>１　あり（車椅子対応）</t>
  </si>
  <si>
    <t>１　全ての居室あり</t>
  </si>
  <si>
    <t>１　全ての便所あり</t>
  </si>
  <si>
    <t>１　全ての浴室あり</t>
  </si>
  <si>
    <t>住宅型有料老人ホーム「ミカーレ」は，高齢者が安心・安全に穏やかに暮らせる住まいです。　　　　　　ラテン語で「輝く」を意味する「ミカーレ」には、ここに住まう人だけでなく、施設に係る全てのひとが、きらきらと輝ける空間づくりへの思いが込められています。</t>
    <phoneticPr fontId="1"/>
  </si>
  <si>
    <t>・末期がん及び終末期の方も入居できます。　　　　　・提携医療機関による往診も承ります。　　　　　　　・併設の看護小規模多機能型居宅介護との一体利用も可能。　　　　　　　　　　　　　　　　　　　　　　・2Fに訪問看護事業所を併設。</t>
    <phoneticPr fontId="1"/>
  </si>
  <si>
    <t>２　委託</t>
  </si>
  <si>
    <t>１　自ら実施</t>
  </si>
  <si>
    <t>○</t>
  </si>
  <si>
    <t>ゆう在宅クリニック</t>
    <phoneticPr fontId="1"/>
  </si>
  <si>
    <t>横浜市保土ヶ谷区今井町827-3</t>
    <phoneticPr fontId="1"/>
  </si>
  <si>
    <t>在宅療養支援診療所　内科、緩和ケア科、泌尿器科</t>
    <phoneticPr fontId="1"/>
  </si>
  <si>
    <t>こはるクリニック</t>
    <phoneticPr fontId="1"/>
  </si>
  <si>
    <t>横浜市旭区柏町25-20　第2いずみハイツ201</t>
    <rPh sb="3" eb="5">
      <t>アサヒク</t>
    </rPh>
    <rPh sb="5" eb="7">
      <t>カシワチョウ</t>
    </rPh>
    <rPh sb="13" eb="14">
      <t>ダイ</t>
    </rPh>
    <phoneticPr fontId="1"/>
  </si>
  <si>
    <t>内科</t>
    <rPh sb="0" eb="2">
      <t>ナイカ</t>
    </rPh>
    <phoneticPr fontId="1"/>
  </si>
  <si>
    <t>ゆう在宅クリニック、こはるクリニック</t>
    <phoneticPr fontId="1"/>
  </si>
  <si>
    <t>横浜市保土ヶ谷区今井町827-3、横浜市旭区柏町25-20　第2いずみハイツ201</t>
    <phoneticPr fontId="1"/>
  </si>
  <si>
    <t>新横浜デンタルクリニック</t>
    <rPh sb="0" eb="3">
      <t>シンヨコハマ</t>
    </rPh>
    <phoneticPr fontId="1"/>
  </si>
  <si>
    <t>横浜市港北区小机町2461</t>
    <rPh sb="0" eb="3">
      <t>ヨコハマシ</t>
    </rPh>
    <rPh sb="3" eb="6">
      <t>コウホクク</t>
    </rPh>
    <rPh sb="6" eb="8">
      <t>コズクエ</t>
    </rPh>
    <rPh sb="8" eb="9">
      <t>チョウ</t>
    </rPh>
    <phoneticPr fontId="1"/>
  </si>
  <si>
    <t>訪問歯科</t>
    <rPh sb="0" eb="4">
      <t>ホウモンシカ</t>
    </rPh>
    <phoneticPr fontId="1"/>
  </si>
  <si>
    <t>従前の居室から別の居室へ住み替える場合</t>
    <phoneticPr fontId="1"/>
  </si>
  <si>
    <t>施設管理者は，入居者が次の各号の一つに該当するときは、医師による意見を踏まえ、入居者の同意を得たうえで居室の変更をすることができる。　（1）入居者の身体機能の低下により、居室を変更することが適当と認められたとき</t>
    <phoneticPr fontId="1"/>
  </si>
  <si>
    <t>・医師による意見も踏まえ行います。　　　　　　　　　　　　　　　　　・ご本人及びその身元引受人等の同意を得るものとします。</t>
    <phoneticPr fontId="1"/>
  </si>
  <si>
    <t>住み替え後の居室に移行</t>
    <phoneticPr fontId="1"/>
  </si>
  <si>
    <t>おおむね６５歳以上。　　　　　　　　　　　　　　　　　　　　　　　　自立の方。要支援及び要介護の方。　　　　　　　　　　　　　　　　　　末期がん及び終末期にある方も対象とする。</t>
    <phoneticPr fontId="1"/>
  </si>
  <si>
    <t>入居契約書抜粋　　　　　　　　　　　　　　　　　　　　　　　　　　　第２８条（契約の終了）　　　　　　　　　　　　　　　　　　　　　　　　　　　次の各号の一つに該当する場合には、契約は終了するものとする。　　　　（1）利用者（以下甲という）が死亡したとき　　　　　　　　　　　　　　（2）株式会社あゆみが運営する「有料老人ホーム　ミカーレ」（以下乙という）が第29条（乙の契約解除）に基づき解除を通告し、予告
　　期限が満了したとき</t>
    <phoneticPr fontId="1"/>
  </si>
  <si>
    <t>入居契約書より抜粋　　　　　　　　　　　　　第29条
　乙は、甲が次の各号の一つ又は二つ以上に該当し、且つ、その
ことがこの契約における甲乙間の信頼関係を著しく害するものである場合には、乙に対して90日間の予告期限を置いて、この契約の解除を通告することができるものとする。
（1）入居申込書に虚偽の事項を記載する等の不正手段により入居したとき　　　　　　　　　　（2）管理費その他の費用の支払いを3ヶ月以上遅滞するとき
（3）管理費その他の費用の支払いをしばしば遅滞するとき
（4）乙の承諾を得ないで第6条（契約当事者以外の第三者の同居　
　　　）第1項に規定する行為を行ったとき
（5）建物、付属設備又は敷地を故意又は重大な過失により汚損、破損又は滅失したとき
（6）第8条（管理・運営規定）、第18条（使用上の注意）、第24条（現状回復の義務）第1項、第25条（転貸、譲渡等の禁止）
　　又は第26条（動物飼育の制限）の規定に違反したとき
（7）甲の言動が、他の入居者の生活又は健康に重大な影響を及ぼしたとき
　　但し、甲の言動が特定の病因等に基づくものであると乙の指定する医師に診断され、甲が医療機関において通院・入院による治療を受けている場合等についてはこの限りではない
2　甲は、前項の規定により乙がこの契約の解除を通告した場合
には、その予告期間満了後、遅滞なくその居室を明け渡すものと
する。
3　乙は、甲に対し、第1項による契約の解除通告をするに先だって、必ず、甲及び甲の身元引受人に弁明の機会を設けるものとする。
4　乙は甲に対し、第1項による契約の解除通告に伴う予告期間中に、必ず甲の移転先の有無について確認し、移転先がない場合には、甲及び甲の身元引受人、その他関係者、関係機関と協議し、甲の移転先の確保につき協力するものとする。</t>
    <phoneticPr fontId="1"/>
  </si>
  <si>
    <t>お一人様1回のみ　１泊　4,800円
期間：最短1日～最長7日</t>
    <phoneticPr fontId="1"/>
  </si>
  <si>
    <t>１　利用権方式</t>
  </si>
  <si>
    <t>３　月払い方式</t>
  </si>
  <si>
    <t>１　減額なし</t>
  </si>
  <si>
    <t>当該施設が所在する地域の自治体が発表する消費者物価指数及び人件費等を勘案し、運営懇談会等での意見を聴いて同意を得たうえで管理費、居室費及び利用者の希望により提供する個人的サービス等の費用の額を改定することができる</t>
    <phoneticPr fontId="1"/>
  </si>
  <si>
    <t>運営懇談会等での意見を聴いて同意を得たうえで費用の額を改定する</t>
    <phoneticPr fontId="1"/>
  </si>
  <si>
    <t>建物賃貸料を平均可動居室数(予測)で割ったもの　　　　　　　　稼働率75～85％と仮定して計算　　　　　　　　　　　　　　　　建物賃貸料　840,000円　　　　　　　　　　　　　　　　　　　　部屋数　　　10～11部屋　　　　　　　　　　　　　　　　　　840000÷11＝76363.636　　　　　　　　　　　　　　　　　　　　月額75,000円と試算</t>
    <phoneticPr fontId="1"/>
  </si>
  <si>
    <t>外部サービス利用</t>
    <phoneticPr fontId="1"/>
  </si>
  <si>
    <t>小規模修繕、フロント業務、管理・入居相談業務における人件費等</t>
    <phoneticPr fontId="1"/>
  </si>
  <si>
    <t>朝：400円、昼：800円、夕：800円、おやつ：200円</t>
    <phoneticPr fontId="1"/>
  </si>
  <si>
    <t>共用部分、居室内の照明、空調電気代金(税込み)</t>
    <phoneticPr fontId="1"/>
  </si>
  <si>
    <t>オムツ代、被服クリーニング、理美容、医師の往診、医療費、健康診断料、レクレーションのバスチャーター代・材料費等、電気代(持ち込み電気機器1台につき550円)、付添いのための宿泊費(1泊1,500円)、洗濯代(1回500円)</t>
    <phoneticPr fontId="1"/>
  </si>
  <si>
    <t>住宅型有料老人ホームミカーレ相談窓口（担当　岸　貴之）</t>
    <phoneticPr fontId="1"/>
  </si>
  <si>
    <t>045</t>
    <phoneticPr fontId="1"/>
  </si>
  <si>
    <t>810</t>
    <phoneticPr fontId="1"/>
  </si>
  <si>
    <t>3709</t>
    <phoneticPr fontId="1"/>
  </si>
  <si>
    <t>シフト制勤務の為，可能な限り対応している</t>
    <phoneticPr fontId="1"/>
  </si>
  <si>
    <t>横浜市健康福祉局高齢施設課</t>
    <phoneticPr fontId="1"/>
  </si>
  <si>
    <t>671</t>
    <phoneticPr fontId="1"/>
  </si>
  <si>
    <t>4119</t>
    <phoneticPr fontId="1"/>
  </si>
  <si>
    <t>公益社団法人全国有料老人ホーム協会　苦情処理委員会</t>
    <phoneticPr fontId="1"/>
  </si>
  <si>
    <t>03</t>
    <phoneticPr fontId="1"/>
  </si>
  <si>
    <t>3548</t>
    <phoneticPr fontId="1"/>
  </si>
  <si>
    <t>1077</t>
    <phoneticPr fontId="1"/>
  </si>
  <si>
    <t>あいおいニッセイ同和損害保険　福祉事業総合賠償責任保険</t>
    <phoneticPr fontId="1"/>
  </si>
  <si>
    <t>介護サービス等の提供にあたり、事故が発生し入居者の生命、身体、財産に損害が生じた場合は、地震・津波等の天災、戦争・暴動等、入居者の故意によるもの等を除いて速やかに損害を賠償します。ただし、入居者に重大な過失がある場合には、賠償額を減ずることがあります。</t>
    <phoneticPr fontId="1"/>
  </si>
  <si>
    <t>２　入居希望者に交付</t>
  </si>
  <si>
    <t>３　サービス付き高齢者向け住宅の登録を行っているため、高齢者の居住の安定確保に関する法律第23条の規定により、届出が不要</t>
  </si>
  <si>
    <t>ストレッチャーを収容できない</t>
    <phoneticPr fontId="1"/>
  </si>
  <si>
    <t>１　適合している（代替措置）</t>
  </si>
  <si>
    <t>あゆみ訪問看護ステーション</t>
    <rPh sb="3" eb="7">
      <t>ホウモンカンゴ</t>
    </rPh>
    <phoneticPr fontId="1"/>
  </si>
  <si>
    <t>神奈川県横浜市戸塚区名瀬町793-7</t>
    <rPh sb="0" eb="7">
      <t>カナガワケンヨコハマシ</t>
    </rPh>
    <rPh sb="7" eb="10">
      <t>トツカク</t>
    </rPh>
    <rPh sb="10" eb="13">
      <t>ナセチョウ</t>
    </rPh>
    <phoneticPr fontId="1"/>
  </si>
  <si>
    <t>1枚￥50～￥100</t>
    <phoneticPr fontId="1"/>
  </si>
  <si>
    <t>１回につき</t>
    <rPh sb="1" eb="2">
      <t>カイ</t>
    </rPh>
    <phoneticPr fontId="1"/>
  </si>
  <si>
    <t>2ヵ月毎に訪問理容サービス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</si>
</sst>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6" fontId="2" fillId="0" borderId="70" xfId="0" applyNumberFormat="1" applyFont="1" applyBorder="1" applyAlignment="1" applyProtection="1">
      <alignment horizontal="left" vertical="top" wrapText="1"/>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H355" sqref="H355:P35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9</v>
      </c>
      <c r="J4" s="472"/>
      <c r="K4" s="33" t="s">
        <v>2447</v>
      </c>
      <c r="L4" s="472">
        <v>19</v>
      </c>
      <c r="M4" s="472"/>
      <c r="N4" s="469" t="s">
        <v>467</v>
      </c>
      <c r="O4" s="469"/>
      <c r="P4" s="473"/>
    </row>
    <row r="5" spans="1:20" ht="20.100000000000001" customHeight="1">
      <c r="B5" s="453" t="s">
        <v>1</v>
      </c>
      <c r="C5" s="325"/>
      <c r="D5" s="325"/>
      <c r="E5" s="326"/>
      <c r="F5" s="110" t="s">
        <v>2528</v>
      </c>
      <c r="G5" s="342"/>
      <c r="H5" s="342"/>
      <c r="I5" s="342"/>
      <c r="J5" s="342"/>
      <c r="K5" s="342"/>
      <c r="L5" s="342"/>
      <c r="M5" s="342"/>
      <c r="N5" s="342"/>
      <c r="O5" s="342"/>
      <c r="P5" s="342"/>
      <c r="Q5" s="12"/>
    </row>
    <row r="6" spans="1:20" ht="20.100000000000001" customHeight="1">
      <c r="B6" s="453" t="s">
        <v>2</v>
      </c>
      <c r="C6" s="325"/>
      <c r="D6" s="325"/>
      <c r="E6" s="326"/>
      <c r="F6" s="110" t="s">
        <v>2529</v>
      </c>
      <c r="G6" s="342"/>
      <c r="H6" s="342"/>
      <c r="I6" s="342"/>
      <c r="J6" s="342"/>
      <c r="K6" s="342"/>
      <c r="L6" s="342"/>
      <c r="M6" s="342"/>
      <c r="N6" s="342"/>
      <c r="O6" s="342"/>
      <c r="P6" s="342"/>
    </row>
    <row r="7" spans="1:20" ht="20.100000000000001" customHeight="1">
      <c r="B7" s="453"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40" t="s">
        <v>6</v>
      </c>
      <c r="C17" s="97"/>
      <c r="D17" s="97"/>
      <c r="E17" s="267"/>
      <c r="F17" s="34" t="s">
        <v>13</v>
      </c>
      <c r="G17" s="31">
        <v>245</v>
      </c>
      <c r="H17" s="35" t="s">
        <v>468</v>
      </c>
      <c r="I17" s="32">
        <v>16</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5"/>
      <c r="C20" s="366"/>
      <c r="D20" s="366"/>
      <c r="E20" s="367"/>
      <c r="F20" s="130" t="s">
        <v>15</v>
      </c>
      <c r="G20" s="130"/>
      <c r="H20" s="130"/>
      <c r="I20" s="130"/>
      <c r="J20" s="64" t="s">
        <v>2536</v>
      </c>
      <c r="K20" s="35" t="s">
        <v>468</v>
      </c>
      <c r="L20" s="63" t="s">
        <v>2537</v>
      </c>
      <c r="M20" s="35" t="s">
        <v>468</v>
      </c>
      <c r="N20" s="63" t="s">
        <v>2539</v>
      </c>
      <c r="O20" s="313"/>
      <c r="P20" s="314"/>
      <c r="Q20" s="12"/>
    </row>
    <row r="21" spans="1:20" ht="20.100000000000001" customHeight="1">
      <c r="B21" s="365"/>
      <c r="C21" s="366"/>
      <c r="D21" s="366"/>
      <c r="E21" s="367"/>
      <c r="F21" s="194" t="s">
        <v>410</v>
      </c>
      <c r="G21" s="195"/>
      <c r="H21" s="195"/>
      <c r="I21" s="196"/>
      <c r="J21" s="109" t="s">
        <v>2540</v>
      </c>
      <c r="K21" s="117"/>
      <c r="L21" s="117"/>
      <c r="M21" s="35" t="s">
        <v>464</v>
      </c>
      <c r="N21" s="117" t="s">
        <v>2541</v>
      </c>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2542</v>
      </c>
      <c r="K23" s="401"/>
      <c r="L23" s="218" t="s">
        <v>2543</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2544</v>
      </c>
      <c r="K24" s="108"/>
      <c r="L24" s="108"/>
      <c r="M24" s="108"/>
      <c r="N24" s="108"/>
      <c r="O24" s="109"/>
      <c r="P24" s="110"/>
    </row>
    <row r="25" spans="1:20" ht="20.100000000000001" customHeight="1">
      <c r="B25" s="301"/>
      <c r="C25" s="323"/>
      <c r="D25" s="323"/>
      <c r="E25" s="302"/>
      <c r="F25" s="260" t="s">
        <v>18</v>
      </c>
      <c r="G25" s="260"/>
      <c r="H25" s="130"/>
      <c r="I25" s="130"/>
      <c r="J25" s="108" t="s">
        <v>2545</v>
      </c>
      <c r="K25" s="108"/>
      <c r="L25" s="108"/>
      <c r="M25" s="108"/>
      <c r="N25" s="108"/>
      <c r="O25" s="109"/>
      <c r="P25" s="110"/>
    </row>
    <row r="26" spans="1:20" ht="20.100000000000001" customHeight="1">
      <c r="B26" s="186" t="s">
        <v>9</v>
      </c>
      <c r="C26" s="130"/>
      <c r="D26" s="130"/>
      <c r="E26" s="130"/>
      <c r="F26" s="445">
        <v>2009</v>
      </c>
      <c r="G26" s="446"/>
      <c r="H26" s="35" t="s">
        <v>465</v>
      </c>
      <c r="I26" s="446">
        <v>7</v>
      </c>
      <c r="J26" s="446"/>
      <c r="K26" s="35" t="s">
        <v>466</v>
      </c>
      <c r="L26" s="446">
        <v>27</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2546</v>
      </c>
      <c r="I31" s="464"/>
      <c r="J31" s="464"/>
      <c r="K31" s="464"/>
      <c r="L31" s="464"/>
      <c r="M31" s="464"/>
      <c r="N31" s="464"/>
      <c r="O31" s="464"/>
      <c r="P31" s="465"/>
      <c r="S31" s="15" t="str">
        <f>IF(H31="","未記入","")</f>
        <v/>
      </c>
    </row>
    <row r="32" spans="1:20" ht="39" customHeight="1">
      <c r="B32" s="301"/>
      <c r="C32" s="323"/>
      <c r="D32" s="323"/>
      <c r="E32" s="302"/>
      <c r="F32" s="148" t="s">
        <v>2547</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245</v>
      </c>
      <c r="H33" s="35" t="s">
        <v>468</v>
      </c>
      <c r="I33" s="32">
        <v>51</v>
      </c>
      <c r="J33" s="454"/>
      <c r="K33" s="454"/>
      <c r="L33" s="454"/>
      <c r="M33" s="454"/>
      <c r="N33" s="454"/>
      <c r="O33" s="454"/>
      <c r="P33" s="455"/>
      <c r="S33" s="15" t="str">
        <f>IF(OR(G33="",I33=""),"未記入","")</f>
        <v/>
      </c>
    </row>
    <row r="34" spans="2:20" ht="58.5" customHeight="1">
      <c r="B34" s="301"/>
      <c r="C34" s="323"/>
      <c r="D34" s="323"/>
      <c r="E34" s="302"/>
      <c r="F34" s="131" t="s">
        <v>2548</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2549</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2550</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2536</v>
      </c>
      <c r="K43" s="35" t="s">
        <v>468</v>
      </c>
      <c r="L43" s="11" t="s">
        <v>2537</v>
      </c>
      <c r="M43" s="35" t="s">
        <v>468</v>
      </c>
      <c r="N43" s="11" t="s">
        <v>2551</v>
      </c>
      <c r="O43" s="313"/>
      <c r="P43" s="314"/>
      <c r="S43" s="15" t="str">
        <f>IF(OR(J43="",L43="",N43=""),"未記入","")</f>
        <v/>
      </c>
    </row>
    <row r="44" spans="2:20" ht="20.100000000000001" customHeight="1">
      <c r="B44" s="186"/>
      <c r="C44" s="130"/>
      <c r="D44" s="130"/>
      <c r="E44" s="130"/>
      <c r="F44" s="130" t="s">
        <v>15</v>
      </c>
      <c r="G44" s="130"/>
      <c r="H44" s="130"/>
      <c r="I44" s="130"/>
      <c r="J44" s="64" t="s">
        <v>2536</v>
      </c>
      <c r="K44" s="35" t="s">
        <v>468</v>
      </c>
      <c r="L44" s="63" t="s">
        <v>2537</v>
      </c>
      <c r="M44" s="35" t="s">
        <v>468</v>
      </c>
      <c r="N44" s="63" t="s">
        <v>2552</v>
      </c>
      <c r="O44" s="313"/>
      <c r="P44" s="314"/>
    </row>
    <row r="45" spans="2:20" ht="20.100000000000001" customHeight="1">
      <c r="B45" s="186"/>
      <c r="C45" s="130"/>
      <c r="D45" s="130"/>
      <c r="E45" s="130"/>
      <c r="F45" s="194" t="s">
        <v>410</v>
      </c>
      <c r="G45" s="195"/>
      <c r="H45" s="195"/>
      <c r="I45" s="196"/>
      <c r="J45" s="109" t="s">
        <v>2553</v>
      </c>
      <c r="K45" s="117"/>
      <c r="L45" s="117"/>
      <c r="M45" s="35" t="s">
        <v>464</v>
      </c>
      <c r="N45" s="117" t="s">
        <v>2554</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2542</v>
      </c>
      <c r="K47" s="401"/>
      <c r="L47" s="218" t="s">
        <v>2555</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2529</v>
      </c>
      <c r="K49" s="108"/>
      <c r="L49" s="108"/>
      <c r="M49" s="108"/>
      <c r="N49" s="108"/>
      <c r="O49" s="109"/>
      <c r="P49" s="110"/>
    </row>
    <row r="50" spans="1:20" ht="20.100000000000001" customHeight="1">
      <c r="B50" s="151" t="s">
        <v>28</v>
      </c>
      <c r="C50" s="100"/>
      <c r="D50" s="100"/>
      <c r="E50" s="100"/>
      <c r="F50" s="100"/>
      <c r="G50" s="100"/>
      <c r="H50" s="100"/>
      <c r="I50" s="100"/>
      <c r="J50" s="445">
        <v>2011</v>
      </c>
      <c r="K50" s="446"/>
      <c r="L50" s="35" t="s">
        <v>465</v>
      </c>
      <c r="M50" s="61">
        <v>12</v>
      </c>
      <c r="N50" s="35" t="s">
        <v>466</v>
      </c>
      <c r="O50" s="61">
        <v>1</v>
      </c>
      <c r="P50" s="37" t="s">
        <v>467</v>
      </c>
      <c r="S50" s="15" t="str">
        <f>IF(OR(J50="",M50="",O50=""),"未記入","")</f>
        <v/>
      </c>
    </row>
    <row r="51" spans="1:20" ht="20.100000000000001" customHeight="1" thickBot="1">
      <c r="B51" s="152" t="s">
        <v>29</v>
      </c>
      <c r="C51" s="449"/>
      <c r="D51" s="449"/>
      <c r="E51" s="449"/>
      <c r="F51" s="449"/>
      <c r="G51" s="449"/>
      <c r="H51" s="449"/>
      <c r="I51" s="449"/>
      <c r="J51" s="447">
        <v>2011</v>
      </c>
      <c r="K51" s="448"/>
      <c r="L51" s="36" t="s">
        <v>465</v>
      </c>
      <c r="M51" s="62">
        <v>12</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2556</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465</v>
      </c>
      <c r="M57" s="61"/>
      <c r="N57" s="35" t="s">
        <v>466</v>
      </c>
      <c r="O57" s="61"/>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543.17999999999995</v>
      </c>
      <c r="H61" s="94"/>
      <c r="I61" s="94"/>
      <c r="J61" s="94"/>
      <c r="K61" s="444"/>
      <c r="L61" s="368" t="s">
        <v>496</v>
      </c>
      <c r="M61" s="306"/>
      <c r="N61" s="306"/>
      <c r="O61" s="306"/>
      <c r="P61" s="411"/>
    </row>
    <row r="62" spans="1:20" ht="20.100000000000001" customHeight="1">
      <c r="B62" s="186"/>
      <c r="C62" s="130"/>
      <c r="D62" s="96" t="s">
        <v>39</v>
      </c>
      <c r="E62" s="97"/>
      <c r="F62" s="267"/>
      <c r="G62" s="108" t="s">
        <v>2557</v>
      </c>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t="s">
        <v>2384</v>
      </c>
      <c r="L64" s="117"/>
      <c r="M64" s="117"/>
      <c r="N64" s="117"/>
      <c r="O64" s="117"/>
      <c r="P64" s="118"/>
    </row>
    <row r="65" spans="2:16" ht="20.100000000000001" customHeight="1">
      <c r="B65" s="186"/>
      <c r="C65" s="130"/>
      <c r="D65" s="437"/>
      <c r="E65" s="366"/>
      <c r="F65" s="367"/>
      <c r="G65" s="119"/>
      <c r="H65" s="102" t="s">
        <v>419</v>
      </c>
      <c r="I65" s="102"/>
      <c r="J65" s="103"/>
      <c r="K65" s="109"/>
      <c r="L65" s="117"/>
      <c r="M65" s="117"/>
      <c r="N65" s="117"/>
      <c r="O65" s="117"/>
      <c r="P65" s="118"/>
    </row>
    <row r="66" spans="2:16" ht="20.100000000000001" customHeight="1">
      <c r="B66" s="186"/>
      <c r="C66" s="130"/>
      <c r="D66" s="437"/>
      <c r="E66" s="366"/>
      <c r="F66" s="367"/>
      <c r="G66" s="119"/>
      <c r="H66" s="96" t="s">
        <v>420</v>
      </c>
      <c r="I66" s="97"/>
      <c r="J66" s="267"/>
      <c r="K66" s="109" t="s">
        <v>2558</v>
      </c>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v>2011</v>
      </c>
      <c r="L68" s="39" t="s">
        <v>465</v>
      </c>
      <c r="M68" s="61">
        <v>12</v>
      </c>
      <c r="N68" s="39" t="s">
        <v>466</v>
      </c>
      <c r="O68" s="61">
        <v>1</v>
      </c>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v>2031</v>
      </c>
      <c r="L70" s="39" t="s">
        <v>465</v>
      </c>
      <c r="M70" s="61">
        <v>11</v>
      </c>
      <c r="N70" s="39" t="s">
        <v>466</v>
      </c>
      <c r="O70" s="61">
        <v>30</v>
      </c>
      <c r="P70" s="40" t="s">
        <v>467</v>
      </c>
    </row>
    <row r="71" spans="2:16" ht="20.100000000000001" customHeight="1">
      <c r="B71" s="186"/>
      <c r="C71" s="130"/>
      <c r="D71" s="322"/>
      <c r="E71" s="323"/>
      <c r="F71" s="302"/>
      <c r="G71" s="99"/>
      <c r="H71" s="102" t="s">
        <v>421</v>
      </c>
      <c r="I71" s="102"/>
      <c r="J71" s="103"/>
      <c r="K71" s="109" t="s">
        <v>2559</v>
      </c>
      <c r="L71" s="117"/>
      <c r="M71" s="117"/>
      <c r="N71" s="117"/>
      <c r="O71" s="117"/>
      <c r="P71" s="118"/>
    </row>
    <row r="72" spans="2:16" ht="20.100000000000001" customHeight="1">
      <c r="B72" s="205" t="s">
        <v>2355</v>
      </c>
      <c r="C72" s="206"/>
      <c r="D72" s="96" t="s">
        <v>40</v>
      </c>
      <c r="E72" s="97"/>
      <c r="F72" s="267"/>
      <c r="G72" s="312" t="s">
        <v>41</v>
      </c>
      <c r="H72" s="313"/>
      <c r="I72" s="313"/>
      <c r="J72" s="387"/>
      <c r="K72" s="109">
        <v>606.82000000000005</v>
      </c>
      <c r="L72" s="117"/>
      <c r="M72" s="117"/>
      <c r="N72" s="102" t="s">
        <v>471</v>
      </c>
      <c r="O72" s="102"/>
      <c r="P72" s="263"/>
    </row>
    <row r="73" spans="2:16" ht="20.100000000000001" customHeight="1">
      <c r="B73" s="207"/>
      <c r="C73" s="208"/>
      <c r="D73" s="322"/>
      <c r="E73" s="323"/>
      <c r="F73" s="302"/>
      <c r="G73" s="100" t="s">
        <v>42</v>
      </c>
      <c r="H73" s="100"/>
      <c r="I73" s="100"/>
      <c r="J73" s="100"/>
      <c r="K73" s="109">
        <v>373.42</v>
      </c>
      <c r="L73" s="117"/>
      <c r="M73" s="117"/>
      <c r="N73" s="102" t="s">
        <v>471</v>
      </c>
      <c r="O73" s="102"/>
      <c r="P73" s="263"/>
    </row>
    <row r="74" spans="2:16" ht="20.100000000000001" customHeight="1">
      <c r="B74" s="207"/>
      <c r="C74" s="208"/>
      <c r="D74" s="130" t="s">
        <v>43</v>
      </c>
      <c r="E74" s="130"/>
      <c r="F74" s="130"/>
      <c r="G74" s="108" t="s">
        <v>2560</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2562</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2384</v>
      </c>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t="s">
        <v>2558</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2011</v>
      </c>
      <c r="L86" s="39" t="s">
        <v>465</v>
      </c>
      <c r="M86" s="61">
        <v>12</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2030</v>
      </c>
      <c r="L88" s="39" t="s">
        <v>465</v>
      </c>
      <c r="M88" s="61">
        <v>11</v>
      </c>
      <c r="N88" s="39" t="s">
        <v>466</v>
      </c>
      <c r="O88" s="61">
        <v>30</v>
      </c>
      <c r="P88" s="40" t="s">
        <v>467</v>
      </c>
    </row>
    <row r="89" spans="2:19" ht="20.100000000000001" customHeight="1">
      <c r="B89" s="209"/>
      <c r="C89" s="210"/>
      <c r="D89" s="130"/>
      <c r="E89" s="130"/>
      <c r="F89" s="130"/>
      <c r="G89" s="99"/>
      <c r="H89" s="102" t="s">
        <v>421</v>
      </c>
      <c r="I89" s="102"/>
      <c r="J89" s="103"/>
      <c r="K89" s="109" t="s">
        <v>2559</v>
      </c>
      <c r="L89" s="117"/>
      <c r="M89" s="117"/>
      <c r="N89" s="117"/>
      <c r="O89" s="117"/>
      <c r="P89" s="118"/>
    </row>
    <row r="90" spans="2:19" ht="20.100000000000001" customHeight="1">
      <c r="B90" s="186" t="s">
        <v>45</v>
      </c>
      <c r="C90" s="130"/>
      <c r="D90" s="134" t="s">
        <v>46</v>
      </c>
      <c r="E90" s="97"/>
      <c r="F90" s="267"/>
      <c r="G90" s="108" t="s">
        <v>2561</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2359</v>
      </c>
      <c r="G95" s="108"/>
      <c r="H95" s="108" t="s">
        <v>2359</v>
      </c>
      <c r="I95" s="108"/>
      <c r="J95" s="23">
        <v>13.4</v>
      </c>
      <c r="K95" s="50" t="s">
        <v>471</v>
      </c>
      <c r="L95" s="109">
        <v>1</v>
      </c>
      <c r="M95" s="401"/>
      <c r="N95" s="430" t="s">
        <v>2396</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2359</v>
      </c>
      <c r="I96" s="108"/>
      <c r="J96" s="23">
        <v>13.44</v>
      </c>
      <c r="K96" s="50" t="s">
        <v>471</v>
      </c>
      <c r="L96" s="109">
        <v>1</v>
      </c>
      <c r="M96" s="401"/>
      <c r="N96" s="430" t="s">
        <v>2396</v>
      </c>
      <c r="O96" s="431"/>
      <c r="P96" s="432"/>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2359</v>
      </c>
      <c r="I97" s="108"/>
      <c r="J97" s="23">
        <v>13.77</v>
      </c>
      <c r="K97" s="50" t="s">
        <v>471</v>
      </c>
      <c r="L97" s="109">
        <v>1</v>
      </c>
      <c r="M97" s="401"/>
      <c r="N97" s="430" t="s">
        <v>2396</v>
      </c>
      <c r="O97" s="431"/>
      <c r="P97" s="432"/>
      <c r="S97" s="15" t="str">
        <f t="shared" si="0"/>
        <v/>
      </c>
    </row>
    <row r="98" spans="2:19" ht="20.100000000000001" customHeight="1">
      <c r="B98" s="186"/>
      <c r="C98" s="130"/>
      <c r="D98" s="130" t="s">
        <v>50</v>
      </c>
      <c r="E98" s="130"/>
      <c r="F98" s="108" t="s">
        <v>2359</v>
      </c>
      <c r="G98" s="108"/>
      <c r="H98" s="108" t="s">
        <v>2359</v>
      </c>
      <c r="I98" s="108"/>
      <c r="J98" s="23">
        <v>15.32</v>
      </c>
      <c r="K98" s="50" t="s">
        <v>471</v>
      </c>
      <c r="L98" s="109">
        <v>1</v>
      </c>
      <c r="M98" s="401"/>
      <c r="N98" s="430" t="s">
        <v>2396</v>
      </c>
      <c r="O98" s="431"/>
      <c r="P98" s="432"/>
      <c r="S98" s="15" t="str">
        <f t="shared" si="0"/>
        <v/>
      </c>
    </row>
    <row r="99" spans="2:19" ht="20.100000000000001" customHeight="1">
      <c r="B99" s="186"/>
      <c r="C99" s="130"/>
      <c r="D99" s="130" t="s">
        <v>51</v>
      </c>
      <c r="E99" s="130"/>
      <c r="F99" s="108" t="s">
        <v>2359</v>
      </c>
      <c r="G99" s="108"/>
      <c r="H99" s="108" t="s">
        <v>2359</v>
      </c>
      <c r="I99" s="108"/>
      <c r="J99" s="23">
        <v>14.07</v>
      </c>
      <c r="K99" s="50" t="s">
        <v>471</v>
      </c>
      <c r="L99" s="109">
        <v>1</v>
      </c>
      <c r="M99" s="401"/>
      <c r="N99" s="430" t="s">
        <v>2396</v>
      </c>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3</v>
      </c>
      <c r="H105" s="103" t="s">
        <v>473</v>
      </c>
      <c r="I105" s="400" t="s">
        <v>66</v>
      </c>
      <c r="J105" s="400"/>
      <c r="K105" s="400"/>
      <c r="L105" s="400"/>
      <c r="M105" s="400"/>
      <c r="N105" s="109"/>
      <c r="O105" s="117"/>
      <c r="P105" s="37" t="s">
        <v>473</v>
      </c>
    </row>
    <row r="106" spans="2:19" ht="20.100000000000001" customHeight="1">
      <c r="B106" s="433"/>
      <c r="C106" s="434"/>
      <c r="D106" s="153"/>
      <c r="E106" s="143"/>
      <c r="F106" s="144"/>
      <c r="G106" s="109"/>
      <c r="H106" s="103"/>
      <c r="I106" s="429" t="s">
        <v>67</v>
      </c>
      <c r="J106" s="429"/>
      <c r="K106" s="429"/>
      <c r="L106" s="429"/>
      <c r="M106" s="429"/>
      <c r="N106" s="109">
        <v>3</v>
      </c>
      <c r="O106" s="117"/>
      <c r="P106" s="37" t="s">
        <v>473</v>
      </c>
    </row>
    <row r="107" spans="2:19" ht="20.100000000000001" customHeight="1">
      <c r="B107" s="433"/>
      <c r="C107" s="434"/>
      <c r="D107" s="96" t="s">
        <v>64</v>
      </c>
      <c r="E107" s="97"/>
      <c r="F107" s="267"/>
      <c r="G107" s="160">
        <v>1</v>
      </c>
      <c r="H107" s="267" t="s">
        <v>473</v>
      </c>
      <c r="I107" s="130" t="s">
        <v>68</v>
      </c>
      <c r="J107" s="130"/>
      <c r="K107" s="130"/>
      <c r="L107" s="130"/>
      <c r="M107" s="130"/>
      <c r="N107" s="109">
        <v>1</v>
      </c>
      <c r="O107" s="117"/>
      <c r="P107" s="37" t="s">
        <v>473</v>
      </c>
    </row>
    <row r="108" spans="2:19" ht="20.100000000000001" customHeight="1">
      <c r="B108" s="433"/>
      <c r="C108" s="434"/>
      <c r="D108" s="322"/>
      <c r="E108" s="323"/>
      <c r="F108" s="302"/>
      <c r="G108" s="166"/>
      <c r="H108" s="302"/>
      <c r="I108" s="130" t="s">
        <v>69</v>
      </c>
      <c r="J108" s="130"/>
      <c r="K108" s="130"/>
      <c r="L108" s="130"/>
      <c r="M108" s="130"/>
      <c r="N108" s="109"/>
      <c r="O108" s="117"/>
      <c r="P108" s="37" t="s">
        <v>473</v>
      </c>
    </row>
    <row r="109" spans="2:19" ht="20.100000000000001" customHeight="1">
      <c r="B109" s="433"/>
      <c r="C109" s="434"/>
      <c r="D109" s="134" t="s">
        <v>65</v>
      </c>
      <c r="E109" s="112"/>
      <c r="F109" s="113"/>
      <c r="G109" s="160">
        <v>1</v>
      </c>
      <c r="H109" s="413" t="s">
        <v>473</v>
      </c>
      <c r="I109" s="130" t="s">
        <v>81</v>
      </c>
      <c r="J109" s="130"/>
      <c r="K109" s="130"/>
      <c r="L109" s="130"/>
      <c r="M109" s="130"/>
      <c r="N109" s="109"/>
      <c r="O109" s="117"/>
      <c r="P109" s="37" t="s">
        <v>473</v>
      </c>
    </row>
    <row r="110" spans="2:19" ht="20.100000000000001" customHeight="1">
      <c r="B110" s="433"/>
      <c r="C110" s="434"/>
      <c r="D110" s="135"/>
      <c r="E110" s="88"/>
      <c r="F110" s="89"/>
      <c r="G110" s="163"/>
      <c r="H110" s="415"/>
      <c r="I110" s="130" t="s">
        <v>82</v>
      </c>
      <c r="J110" s="130"/>
      <c r="K110" s="130"/>
      <c r="L110" s="130"/>
      <c r="M110" s="130"/>
      <c r="N110" s="109"/>
      <c r="O110" s="117"/>
      <c r="P110" s="37" t="s">
        <v>473</v>
      </c>
    </row>
    <row r="111" spans="2:19" ht="20.100000000000001" customHeight="1">
      <c r="B111" s="433"/>
      <c r="C111" s="434"/>
      <c r="D111" s="135"/>
      <c r="E111" s="88"/>
      <c r="F111" s="89"/>
      <c r="G111" s="163"/>
      <c r="H111" s="415"/>
      <c r="I111" s="130" t="s">
        <v>83</v>
      </c>
      <c r="J111" s="130"/>
      <c r="K111" s="130"/>
      <c r="L111" s="130"/>
      <c r="M111" s="130"/>
      <c r="N111" s="109"/>
      <c r="O111" s="117"/>
      <c r="P111" s="37" t="s">
        <v>473</v>
      </c>
    </row>
    <row r="112" spans="2:19" ht="39" customHeight="1">
      <c r="B112" s="433"/>
      <c r="C112" s="434"/>
      <c r="D112" s="136"/>
      <c r="E112" s="91"/>
      <c r="F112" s="92"/>
      <c r="G112" s="166"/>
      <c r="H112" s="395"/>
      <c r="I112" s="101" t="s">
        <v>71</v>
      </c>
      <c r="J112" s="102"/>
      <c r="K112" s="268"/>
      <c r="L112" s="122"/>
      <c r="M112" s="428"/>
      <c r="N112" s="109">
        <v>1</v>
      </c>
      <c r="O112" s="117"/>
      <c r="P112" s="37" t="s">
        <v>473</v>
      </c>
    </row>
    <row r="113" spans="2:16" ht="20.100000000000001" customHeight="1">
      <c r="B113" s="433"/>
      <c r="C113" s="434"/>
      <c r="D113" s="101" t="s">
        <v>78</v>
      </c>
      <c r="E113" s="102"/>
      <c r="F113" s="103"/>
      <c r="G113" s="108" t="s">
        <v>2558</v>
      </c>
      <c r="H113" s="108"/>
      <c r="I113" s="108"/>
      <c r="J113" s="108"/>
      <c r="K113" s="108"/>
      <c r="L113" s="108"/>
      <c r="M113" s="108"/>
      <c r="N113" s="108"/>
      <c r="O113" s="109"/>
      <c r="P113" s="110"/>
    </row>
    <row r="114" spans="2:16" ht="20.100000000000001" customHeight="1">
      <c r="B114" s="433"/>
      <c r="C114" s="434"/>
      <c r="D114" s="134" t="s">
        <v>79</v>
      </c>
      <c r="E114" s="112"/>
      <c r="F114" s="113"/>
      <c r="G114" s="160" t="s">
        <v>2558</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2563</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2558</v>
      </c>
      <c r="H117" s="108"/>
      <c r="I117" s="108"/>
      <c r="J117" s="108"/>
      <c r="K117" s="108"/>
      <c r="L117" s="108"/>
      <c r="M117" s="108"/>
      <c r="N117" s="108"/>
      <c r="O117" s="109"/>
      <c r="P117" s="110"/>
    </row>
    <row r="118" spans="2:16" ht="20.100000000000001" customHeight="1">
      <c r="B118" s="87"/>
      <c r="C118" s="89"/>
      <c r="D118" s="153" t="s">
        <v>73</v>
      </c>
      <c r="E118" s="143"/>
      <c r="F118" s="144"/>
      <c r="G118" s="108" t="s">
        <v>2558</v>
      </c>
      <c r="H118" s="108"/>
      <c r="I118" s="108"/>
      <c r="J118" s="108"/>
      <c r="K118" s="108"/>
      <c r="L118" s="108"/>
      <c r="M118" s="108"/>
      <c r="N118" s="108"/>
      <c r="O118" s="109"/>
      <c r="P118" s="110"/>
    </row>
    <row r="119" spans="2:16" ht="20.100000000000001" customHeight="1">
      <c r="B119" s="87"/>
      <c r="C119" s="89"/>
      <c r="D119" s="137" t="s">
        <v>74</v>
      </c>
      <c r="E119" s="341"/>
      <c r="F119" s="138"/>
      <c r="G119" s="108" t="s">
        <v>2558</v>
      </c>
      <c r="H119" s="108"/>
      <c r="I119" s="108"/>
      <c r="J119" s="108"/>
      <c r="K119" s="108"/>
      <c r="L119" s="108"/>
      <c r="M119" s="108"/>
      <c r="N119" s="108"/>
      <c r="O119" s="109"/>
      <c r="P119" s="110"/>
    </row>
    <row r="120" spans="2:16" ht="20.100000000000001" customHeight="1">
      <c r="B120" s="87"/>
      <c r="C120" s="89"/>
      <c r="D120" s="101" t="s">
        <v>75</v>
      </c>
      <c r="E120" s="102"/>
      <c r="F120" s="103"/>
      <c r="G120" s="108" t="s">
        <v>2558</v>
      </c>
      <c r="H120" s="108"/>
      <c r="I120" s="108"/>
      <c r="J120" s="108"/>
      <c r="K120" s="108"/>
      <c r="L120" s="108"/>
      <c r="M120" s="108"/>
      <c r="N120" s="108"/>
      <c r="O120" s="109"/>
      <c r="P120" s="110"/>
    </row>
    <row r="121" spans="2:16" ht="20.100000000000001" customHeight="1">
      <c r="B121" s="87"/>
      <c r="C121" s="89"/>
      <c r="D121" s="101" t="s">
        <v>76</v>
      </c>
      <c r="E121" s="102"/>
      <c r="F121" s="103"/>
      <c r="G121" s="108" t="s">
        <v>2558</v>
      </c>
      <c r="H121" s="108"/>
      <c r="I121" s="108"/>
      <c r="J121" s="108"/>
      <c r="K121" s="108"/>
      <c r="L121" s="108"/>
      <c r="M121" s="108"/>
      <c r="N121" s="108"/>
      <c r="O121" s="109"/>
      <c r="P121" s="110"/>
    </row>
    <row r="122" spans="2:16" ht="20.100000000000001" customHeight="1">
      <c r="B122" s="90"/>
      <c r="C122" s="92"/>
      <c r="D122" s="101" t="s">
        <v>77</v>
      </c>
      <c r="E122" s="102"/>
      <c r="F122" s="103"/>
      <c r="G122" s="108" t="s">
        <v>2558</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2564</v>
      </c>
      <c r="H123" s="108"/>
      <c r="I123" s="108"/>
      <c r="J123" s="108"/>
      <c r="K123" s="108"/>
      <c r="L123" s="108"/>
      <c r="M123" s="108"/>
      <c r="N123" s="108"/>
      <c r="O123" s="109"/>
      <c r="P123" s="110"/>
    </row>
    <row r="124" spans="2:16" ht="20.100000000000001" customHeight="1">
      <c r="B124" s="87"/>
      <c r="C124" s="89"/>
      <c r="D124" s="153" t="s">
        <v>430</v>
      </c>
      <c r="E124" s="143"/>
      <c r="F124" s="144"/>
      <c r="G124" s="108" t="s">
        <v>2565</v>
      </c>
      <c r="H124" s="108"/>
      <c r="I124" s="108"/>
      <c r="J124" s="108"/>
      <c r="K124" s="108"/>
      <c r="L124" s="108"/>
      <c r="M124" s="108"/>
      <c r="N124" s="108"/>
      <c r="O124" s="109"/>
      <c r="P124" s="110"/>
    </row>
    <row r="125" spans="2:16" ht="20.100000000000001" customHeight="1">
      <c r="B125" s="87"/>
      <c r="C125" s="89"/>
      <c r="D125" s="137" t="s">
        <v>431</v>
      </c>
      <c r="E125" s="341"/>
      <c r="F125" s="138"/>
      <c r="G125" s="108" t="s">
        <v>2566</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2567</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2568</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2569</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2569</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2569</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2569</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2571</v>
      </c>
      <c r="G197" s="306" t="s">
        <v>455</v>
      </c>
      <c r="H197" s="306"/>
      <c r="I197" s="306"/>
      <c r="J197" s="306"/>
      <c r="K197" s="306"/>
      <c r="L197" s="306"/>
      <c r="M197" s="306"/>
      <c r="N197" s="306"/>
      <c r="O197" s="306"/>
      <c r="P197" s="411"/>
    </row>
    <row r="198" spans="1:20" ht="20.100000000000001" customHeight="1">
      <c r="B198" s="186"/>
      <c r="C198" s="130"/>
      <c r="D198" s="130"/>
      <c r="E198" s="130"/>
      <c r="F198" s="14" t="s">
        <v>2571</v>
      </c>
      <c r="G198" s="102" t="s">
        <v>456</v>
      </c>
      <c r="H198" s="102"/>
      <c r="I198" s="102"/>
      <c r="J198" s="102"/>
      <c r="K198" s="102"/>
      <c r="L198" s="102"/>
      <c r="M198" s="102"/>
      <c r="N198" s="102"/>
      <c r="O198" s="102"/>
      <c r="P198" s="263"/>
    </row>
    <row r="199" spans="1:20" ht="20.100000000000001" customHeight="1">
      <c r="B199" s="186"/>
      <c r="C199" s="130"/>
      <c r="D199" s="130"/>
      <c r="E199" s="130"/>
      <c r="F199" s="14" t="s">
        <v>2571</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4">
        <v>1</v>
      </c>
      <c r="E201" s="413"/>
      <c r="F201" s="130" t="s">
        <v>5</v>
      </c>
      <c r="G201" s="130"/>
      <c r="H201" s="130"/>
      <c r="I201" s="131" t="s">
        <v>2572</v>
      </c>
      <c r="J201" s="105"/>
      <c r="K201" s="105"/>
      <c r="L201" s="105"/>
      <c r="M201" s="105"/>
      <c r="N201" s="105"/>
      <c r="O201" s="106"/>
      <c r="P201" s="107"/>
    </row>
    <row r="202" spans="1:20" ht="39.950000000000003" customHeight="1">
      <c r="B202" s="82"/>
      <c r="C202" s="78"/>
      <c r="D202" s="487"/>
      <c r="E202" s="415"/>
      <c r="F202" s="130" t="s">
        <v>103</v>
      </c>
      <c r="G202" s="130"/>
      <c r="H202" s="130"/>
      <c r="I202" s="131" t="s">
        <v>2573</v>
      </c>
      <c r="J202" s="105"/>
      <c r="K202" s="105"/>
      <c r="L202" s="105"/>
      <c r="M202" s="105"/>
      <c r="N202" s="105"/>
      <c r="O202" s="106"/>
      <c r="P202" s="107"/>
    </row>
    <row r="203" spans="1:20" ht="79.5" customHeight="1">
      <c r="B203" s="82"/>
      <c r="C203" s="78"/>
      <c r="D203" s="487"/>
      <c r="E203" s="415"/>
      <c r="F203" s="130" t="s">
        <v>104</v>
      </c>
      <c r="G203" s="130"/>
      <c r="H203" s="130"/>
      <c r="I203" s="131" t="s">
        <v>2574</v>
      </c>
      <c r="J203" s="105"/>
      <c r="K203" s="105"/>
      <c r="L203" s="105"/>
      <c r="M203" s="105"/>
      <c r="N203" s="105"/>
      <c r="O203" s="106"/>
      <c r="P203" s="107"/>
    </row>
    <row r="204" spans="1:20" ht="79.5" customHeight="1">
      <c r="B204" s="82"/>
      <c r="C204" s="78"/>
      <c r="D204" s="487"/>
      <c r="E204" s="415"/>
      <c r="F204" s="130" t="s">
        <v>413</v>
      </c>
      <c r="G204" s="130"/>
      <c r="H204" s="130"/>
      <c r="I204" s="131" t="s">
        <v>2574</v>
      </c>
      <c r="J204" s="105"/>
      <c r="K204" s="105"/>
      <c r="L204" s="105"/>
      <c r="M204" s="105"/>
      <c r="N204" s="105"/>
      <c r="O204" s="106"/>
      <c r="P204" s="107"/>
    </row>
    <row r="205" spans="1:20" customFormat="1" ht="39.950000000000003" customHeight="1">
      <c r="A205" s="2"/>
      <c r="B205" s="82"/>
      <c r="C205" s="78"/>
      <c r="D205" s="487"/>
      <c r="E205" s="415"/>
      <c r="F205" s="96" t="s">
        <v>105</v>
      </c>
      <c r="G205" s="97"/>
      <c r="H205" s="267"/>
      <c r="I205" s="197" t="s">
        <v>2486</v>
      </c>
      <c r="J205" s="198"/>
      <c r="K205" s="198"/>
      <c r="L205" s="199"/>
      <c r="M205" s="109" t="s">
        <v>2558</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2558</v>
      </c>
      <c r="N206" s="117"/>
      <c r="O206" s="117"/>
      <c r="P206" s="118"/>
      <c r="T206" s="69"/>
    </row>
    <row r="207" spans="1:20" ht="39.950000000000003" customHeight="1">
      <c r="B207" s="82"/>
      <c r="C207" s="78"/>
      <c r="D207" s="454">
        <v>2</v>
      </c>
      <c r="E207" s="413"/>
      <c r="F207" s="130" t="s">
        <v>5</v>
      </c>
      <c r="G207" s="130"/>
      <c r="H207" s="130"/>
      <c r="I207" s="121" t="s">
        <v>2575</v>
      </c>
      <c r="J207" s="268"/>
      <c r="K207" s="268"/>
      <c r="L207" s="268"/>
      <c r="M207" s="268"/>
      <c r="N207" s="268"/>
      <c r="O207" s="268"/>
      <c r="P207" s="269"/>
    </row>
    <row r="208" spans="1:20" ht="39.950000000000003" customHeight="1">
      <c r="B208" s="82"/>
      <c r="C208" s="78"/>
      <c r="D208" s="487"/>
      <c r="E208" s="415"/>
      <c r="F208" s="130" t="s">
        <v>103</v>
      </c>
      <c r="G208" s="130"/>
      <c r="H208" s="130"/>
      <c r="I208" s="131" t="s">
        <v>2576</v>
      </c>
      <c r="J208" s="105"/>
      <c r="K208" s="105"/>
      <c r="L208" s="105"/>
      <c r="M208" s="105"/>
      <c r="N208" s="105"/>
      <c r="O208" s="106"/>
      <c r="P208" s="107"/>
    </row>
    <row r="209" spans="1:20" ht="79.5" customHeight="1">
      <c r="B209" s="82"/>
      <c r="C209" s="78"/>
      <c r="D209" s="487"/>
      <c r="E209" s="415"/>
      <c r="F209" s="130" t="s">
        <v>104</v>
      </c>
      <c r="G209" s="130"/>
      <c r="H209" s="130"/>
      <c r="I209" s="131" t="s">
        <v>2577</v>
      </c>
      <c r="J209" s="105"/>
      <c r="K209" s="105"/>
      <c r="L209" s="105"/>
      <c r="M209" s="105"/>
      <c r="N209" s="105"/>
      <c r="O209" s="106"/>
      <c r="P209" s="107"/>
    </row>
    <row r="210" spans="1:20" ht="79.5" customHeight="1">
      <c r="B210" s="82"/>
      <c r="C210" s="78"/>
      <c r="D210" s="487"/>
      <c r="E210" s="415"/>
      <c r="F210" s="130" t="s">
        <v>413</v>
      </c>
      <c r="G210" s="130"/>
      <c r="H210" s="130"/>
      <c r="I210" s="131" t="s">
        <v>2577</v>
      </c>
      <c r="J210" s="105"/>
      <c r="K210" s="105"/>
      <c r="L210" s="105"/>
      <c r="M210" s="105"/>
      <c r="N210" s="105"/>
      <c r="O210" s="106"/>
      <c r="P210" s="107"/>
    </row>
    <row r="211" spans="1:20" customFormat="1" ht="39.950000000000003" customHeight="1">
      <c r="A211" s="2"/>
      <c r="B211" s="82"/>
      <c r="C211" s="78"/>
      <c r="D211" s="487"/>
      <c r="E211" s="415"/>
      <c r="F211" s="96" t="s">
        <v>105</v>
      </c>
      <c r="G211" s="97"/>
      <c r="H211" s="267"/>
      <c r="I211" s="197" t="s">
        <v>2486</v>
      </c>
      <c r="J211" s="198"/>
      <c r="K211" s="198"/>
      <c r="L211" s="199"/>
      <c r="M211" s="109" t="s">
        <v>2558</v>
      </c>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t="s">
        <v>2558</v>
      </c>
      <c r="N212" s="117"/>
      <c r="O212" s="117"/>
      <c r="P212" s="118"/>
      <c r="T212" s="69"/>
    </row>
    <row r="213" spans="1:20" ht="39.950000000000003" customHeight="1">
      <c r="B213" s="82"/>
      <c r="C213" s="78"/>
      <c r="D213" s="454">
        <v>3</v>
      </c>
      <c r="E213" s="413"/>
      <c r="F213" s="130" t="s">
        <v>5</v>
      </c>
      <c r="G213" s="130"/>
      <c r="H213" s="130"/>
      <c r="I213" s="121"/>
      <c r="J213" s="268"/>
      <c r="K213" s="268"/>
      <c r="L213" s="268"/>
      <c r="M213" s="268"/>
      <c r="N213" s="268"/>
      <c r="O213" s="268"/>
      <c r="P213" s="269"/>
    </row>
    <row r="214" spans="1:20" ht="39.950000000000003" customHeight="1">
      <c r="B214" s="82"/>
      <c r="C214" s="78"/>
      <c r="D214" s="487"/>
      <c r="E214" s="415"/>
      <c r="F214" s="130" t="s">
        <v>103</v>
      </c>
      <c r="G214" s="130"/>
      <c r="H214" s="130"/>
      <c r="I214" s="131"/>
      <c r="J214" s="105"/>
      <c r="K214" s="105"/>
      <c r="L214" s="105"/>
      <c r="M214" s="105"/>
      <c r="N214" s="105"/>
      <c r="O214" s="106"/>
      <c r="P214" s="107"/>
    </row>
    <row r="215" spans="1:20" ht="79.5" customHeight="1">
      <c r="B215" s="82"/>
      <c r="C215" s="78"/>
      <c r="D215" s="487"/>
      <c r="E215" s="415"/>
      <c r="F215" s="130" t="s">
        <v>104</v>
      </c>
      <c r="G215" s="130"/>
      <c r="H215" s="130"/>
      <c r="I215" s="131"/>
      <c r="J215" s="105"/>
      <c r="K215" s="105"/>
      <c r="L215" s="105"/>
      <c r="M215" s="105"/>
      <c r="N215" s="105"/>
      <c r="O215" s="106"/>
      <c r="P215" s="107"/>
    </row>
    <row r="216" spans="1:20" ht="79.5" customHeight="1">
      <c r="B216" s="82"/>
      <c r="C216" s="78"/>
      <c r="D216" s="487"/>
      <c r="E216" s="415"/>
      <c r="F216" s="130" t="s">
        <v>413</v>
      </c>
      <c r="G216" s="130"/>
      <c r="H216" s="130"/>
      <c r="I216" s="131"/>
      <c r="J216" s="105"/>
      <c r="K216" s="105"/>
      <c r="L216" s="105"/>
      <c r="M216" s="105"/>
      <c r="N216" s="105"/>
      <c r="O216" s="106"/>
      <c r="P216" s="107"/>
    </row>
    <row r="217" spans="1:20" customFormat="1" ht="39.950000000000003" customHeight="1">
      <c r="A217" s="2"/>
      <c r="B217" s="82"/>
      <c r="C217" s="78"/>
      <c r="D217" s="487"/>
      <c r="E217" s="415"/>
      <c r="F217" s="488" t="s">
        <v>105</v>
      </c>
      <c r="G217" s="489"/>
      <c r="H217" s="490"/>
      <c r="I217" s="197" t="s">
        <v>2486</v>
      </c>
      <c r="J217" s="198"/>
      <c r="K217" s="198"/>
      <c r="L217" s="199"/>
      <c r="M217" s="109"/>
      <c r="N217" s="117"/>
      <c r="O217" s="117"/>
      <c r="P217" s="118"/>
      <c r="Q217" s="2"/>
      <c r="R217" s="2"/>
      <c r="S217" s="15"/>
      <c r="T217" s="69"/>
    </row>
    <row r="218" spans="1:20" customFormat="1" ht="39.950000000000003" customHeight="1">
      <c r="A218" s="2"/>
      <c r="B218" s="82"/>
      <c r="C218" s="78"/>
      <c r="D218" s="394"/>
      <c r="E218" s="395"/>
      <c r="F218" s="491"/>
      <c r="G218" s="478"/>
      <c r="H218" s="479"/>
      <c r="I218" s="197" t="s">
        <v>2487</v>
      </c>
      <c r="J218" s="198"/>
      <c r="K218" s="198"/>
      <c r="L218" s="199"/>
      <c r="M218" s="109"/>
      <c r="N218" s="117"/>
      <c r="O218" s="117"/>
      <c r="P218" s="118"/>
      <c r="T218" s="69"/>
    </row>
    <row r="219" spans="1:20" ht="39.950000000000003" customHeight="1">
      <c r="B219" s="82"/>
      <c r="C219" s="78"/>
      <c r="D219" s="454">
        <v>4</v>
      </c>
      <c r="E219" s="413"/>
      <c r="F219" s="130" t="s">
        <v>5</v>
      </c>
      <c r="G219" s="130"/>
      <c r="H219" s="130"/>
      <c r="I219" s="121"/>
      <c r="J219" s="268"/>
      <c r="K219" s="268"/>
      <c r="L219" s="268"/>
      <c r="M219" s="268"/>
      <c r="N219" s="268"/>
      <c r="O219" s="268"/>
      <c r="P219" s="269"/>
    </row>
    <row r="220" spans="1:20" ht="39.950000000000003"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39.950000000000003" customHeight="1">
      <c r="A224" s="2"/>
      <c r="B224" s="82"/>
      <c r="C224" s="78"/>
      <c r="D224" s="394"/>
      <c r="E224" s="395"/>
      <c r="F224" s="491"/>
      <c r="G224" s="478"/>
      <c r="H224" s="479"/>
      <c r="I224" s="197" t="s">
        <v>2487</v>
      </c>
      <c r="J224" s="198"/>
      <c r="K224" s="198"/>
      <c r="L224" s="199"/>
      <c r="M224" s="109"/>
      <c r="N224" s="117"/>
      <c r="O224" s="117"/>
      <c r="P224" s="118"/>
      <c r="T224" s="69"/>
    </row>
    <row r="225" spans="1:20" ht="39.950000000000003" customHeight="1">
      <c r="B225" s="82"/>
      <c r="C225" s="78"/>
      <c r="D225" s="454">
        <v>5</v>
      </c>
      <c r="E225" s="413"/>
      <c r="F225" s="130" t="s">
        <v>5</v>
      </c>
      <c r="G225" s="130"/>
      <c r="H225" s="130"/>
      <c r="I225" s="121"/>
      <c r="J225" s="268"/>
      <c r="K225" s="268"/>
      <c r="L225" s="268"/>
      <c r="M225" s="268"/>
      <c r="N225" s="268"/>
      <c r="O225" s="268"/>
      <c r="P225" s="269"/>
    </row>
    <row r="226" spans="1:20" ht="39.950000000000003"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2558</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t="s">
        <v>2578</v>
      </c>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t="s">
        <v>2579</v>
      </c>
      <c r="J234" s="484"/>
      <c r="K234" s="484"/>
      <c r="L234" s="484"/>
      <c r="M234" s="484"/>
      <c r="N234" s="484"/>
      <c r="O234" s="485"/>
      <c r="P234" s="486"/>
      <c r="S234" s="15" t="str">
        <f>IF($F$231=MST!$I$6,IF(I234="","未記入",""),"")</f>
        <v/>
      </c>
      <c r="T234" s="69"/>
    </row>
    <row r="235" spans="1:20" ht="39.950000000000003" customHeight="1">
      <c r="B235" s="81" t="s">
        <v>102</v>
      </c>
      <c r="C235" s="76"/>
      <c r="D235" s="412">
        <v>1</v>
      </c>
      <c r="E235" s="413"/>
      <c r="F235" s="130" t="s">
        <v>5</v>
      </c>
      <c r="G235" s="130"/>
      <c r="H235" s="130"/>
      <c r="I235" s="131" t="s">
        <v>2580</v>
      </c>
      <c r="J235" s="105"/>
      <c r="K235" s="105"/>
      <c r="L235" s="105"/>
      <c r="M235" s="105"/>
      <c r="N235" s="105"/>
      <c r="O235" s="106"/>
      <c r="P235" s="107"/>
    </row>
    <row r="236" spans="1:20" ht="39.950000000000003" customHeight="1">
      <c r="B236" s="82"/>
      <c r="C236" s="78"/>
      <c r="D236" s="414"/>
      <c r="E236" s="415"/>
      <c r="F236" s="130" t="s">
        <v>103</v>
      </c>
      <c r="G236" s="130"/>
      <c r="H236" s="130"/>
      <c r="I236" s="131" t="s">
        <v>2581</v>
      </c>
      <c r="J236" s="105"/>
      <c r="K236" s="105"/>
      <c r="L236" s="105"/>
      <c r="M236" s="105"/>
      <c r="N236" s="105"/>
      <c r="O236" s="106"/>
      <c r="P236" s="107"/>
    </row>
    <row r="237" spans="1:20" ht="39.950000000000003" customHeight="1">
      <c r="B237" s="82"/>
      <c r="C237" s="78"/>
      <c r="D237" s="414"/>
      <c r="E237" s="415"/>
      <c r="F237" s="260" t="s">
        <v>105</v>
      </c>
      <c r="G237" s="260"/>
      <c r="H237" s="260"/>
      <c r="I237" s="131" t="s">
        <v>2582</v>
      </c>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2571</v>
      </c>
      <c r="G245" s="346" t="s">
        <v>432</v>
      </c>
      <c r="H245" s="102"/>
      <c r="I245" s="103"/>
      <c r="J245" s="121" t="s">
        <v>2583</v>
      </c>
      <c r="K245" s="122"/>
      <c r="L245" s="122"/>
      <c r="M245" s="122"/>
      <c r="N245" s="122"/>
      <c r="O245" s="122"/>
      <c r="P245" s="123"/>
    </row>
    <row r="246" spans="2:16" ht="120" customHeight="1">
      <c r="B246" s="186" t="s">
        <v>109</v>
      </c>
      <c r="C246" s="130"/>
      <c r="D246" s="130"/>
      <c r="E246" s="130"/>
      <c r="F246" s="121" t="s">
        <v>2584</v>
      </c>
      <c r="G246" s="268"/>
      <c r="H246" s="268"/>
      <c r="I246" s="268"/>
      <c r="J246" s="268"/>
      <c r="K246" s="268"/>
      <c r="L246" s="268"/>
      <c r="M246" s="268"/>
      <c r="N246" s="268"/>
      <c r="O246" s="268"/>
      <c r="P246" s="269"/>
    </row>
    <row r="247" spans="2:16" ht="120" customHeight="1">
      <c r="B247" s="186" t="s">
        <v>110</v>
      </c>
      <c r="C247" s="130"/>
      <c r="D247" s="130"/>
      <c r="E247" s="130"/>
      <c r="F247" s="121" t="s">
        <v>2585</v>
      </c>
      <c r="G247" s="268"/>
      <c r="H247" s="268"/>
      <c r="I247" s="268"/>
      <c r="J247" s="268"/>
      <c r="K247" s="268"/>
      <c r="L247" s="268"/>
      <c r="M247" s="268"/>
      <c r="N247" s="268"/>
      <c r="O247" s="268"/>
      <c r="P247" s="269"/>
    </row>
    <row r="248" spans="2:16" ht="20.100000000000001" customHeight="1">
      <c r="B248" s="186" t="s">
        <v>111</v>
      </c>
      <c r="C248" s="130"/>
      <c r="D248" s="130"/>
      <c r="E248" s="130"/>
      <c r="F248" s="109" t="s">
        <v>2559</v>
      </c>
      <c r="G248" s="117"/>
      <c r="H248" s="117"/>
      <c r="I248" s="117"/>
      <c r="J248" s="117"/>
      <c r="K248" s="117"/>
      <c r="L248" s="117"/>
      <c r="M248" s="117"/>
      <c r="N248" s="117"/>
      <c r="O248" s="117"/>
      <c r="P248" s="118"/>
    </row>
    <row r="249" spans="2:16" ht="120" customHeight="1">
      <c r="B249" s="186" t="s">
        <v>112</v>
      </c>
      <c r="C249" s="130"/>
      <c r="D249" s="130"/>
      <c r="E249" s="130"/>
      <c r="F249" s="121" t="s">
        <v>2586</v>
      </c>
      <c r="G249" s="268"/>
      <c r="H249" s="268"/>
      <c r="I249" s="268"/>
      <c r="J249" s="268"/>
      <c r="K249" s="268"/>
      <c r="L249" s="268"/>
      <c r="M249" s="268"/>
      <c r="N249" s="268"/>
      <c r="O249" s="268"/>
      <c r="P249" s="269"/>
    </row>
    <row r="250" spans="2:16" ht="20.100000000000001" customHeight="1">
      <c r="B250" s="247" t="s">
        <v>114</v>
      </c>
      <c r="C250" s="248"/>
      <c r="D250" s="248"/>
      <c r="E250" s="248"/>
      <c r="F250" s="109" t="s">
        <v>2559</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2559</v>
      </c>
      <c r="G251" s="117"/>
      <c r="H251" s="117"/>
      <c r="I251" s="117"/>
      <c r="J251" s="117"/>
      <c r="K251" s="117"/>
      <c r="L251" s="117"/>
      <c r="M251" s="117"/>
      <c r="N251" s="117"/>
      <c r="O251" s="117"/>
      <c r="P251" s="118"/>
    </row>
    <row r="252" spans="2:16" ht="20.100000000000001" customHeight="1">
      <c r="B252" s="190"/>
      <c r="C252" s="191"/>
      <c r="D252" s="248" t="s">
        <v>117</v>
      </c>
      <c r="E252" s="248"/>
      <c r="F252" s="109" t="s">
        <v>2559</v>
      </c>
      <c r="G252" s="117"/>
      <c r="H252" s="117"/>
      <c r="I252" s="117"/>
      <c r="J252" s="117"/>
      <c r="K252" s="117"/>
      <c r="L252" s="117"/>
      <c r="M252" s="117"/>
      <c r="N252" s="117"/>
      <c r="O252" s="117"/>
      <c r="P252" s="118"/>
    </row>
    <row r="253" spans="2:16" ht="20.100000000000001" customHeight="1">
      <c r="B253" s="190"/>
      <c r="C253" s="191"/>
      <c r="D253" s="248" t="s">
        <v>118</v>
      </c>
      <c r="E253" s="248"/>
      <c r="F253" s="109" t="s">
        <v>2559</v>
      </c>
      <c r="G253" s="117"/>
      <c r="H253" s="117"/>
      <c r="I253" s="117"/>
      <c r="J253" s="117"/>
      <c r="K253" s="117"/>
      <c r="L253" s="117"/>
      <c r="M253" s="117"/>
      <c r="N253" s="117"/>
      <c r="O253" s="117"/>
      <c r="P253" s="118"/>
    </row>
    <row r="254" spans="2:16" ht="20.100000000000001" customHeight="1">
      <c r="B254" s="190"/>
      <c r="C254" s="191"/>
      <c r="D254" s="248" t="s">
        <v>119</v>
      </c>
      <c r="E254" s="248"/>
      <c r="F254" s="109" t="s">
        <v>2559</v>
      </c>
      <c r="G254" s="117"/>
      <c r="H254" s="117"/>
      <c r="I254" s="117"/>
      <c r="J254" s="117"/>
      <c r="K254" s="117"/>
      <c r="L254" s="117"/>
      <c r="M254" s="117"/>
      <c r="N254" s="117"/>
      <c r="O254" s="117"/>
      <c r="P254" s="118"/>
    </row>
    <row r="255" spans="2:16" ht="20.100000000000001" customHeight="1">
      <c r="B255" s="190"/>
      <c r="C255" s="191"/>
      <c r="D255" s="248" t="s">
        <v>120</v>
      </c>
      <c r="E255" s="248"/>
      <c r="F255" s="109" t="s">
        <v>2559</v>
      </c>
      <c r="G255" s="117"/>
      <c r="H255" s="117"/>
      <c r="I255" s="117"/>
      <c r="J255" s="117"/>
      <c r="K255" s="117"/>
      <c r="L255" s="117"/>
      <c r="M255" s="117"/>
      <c r="N255" s="117"/>
      <c r="O255" s="117"/>
      <c r="P255" s="118"/>
    </row>
    <row r="256" spans="2:16" ht="20.100000000000001" customHeight="1">
      <c r="B256" s="190"/>
      <c r="C256" s="191"/>
      <c r="D256" s="191" t="s">
        <v>121</v>
      </c>
      <c r="E256" s="191"/>
      <c r="F256" s="109" t="s">
        <v>2559</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2558</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2558</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2558</v>
      </c>
      <c r="K263" s="108"/>
      <c r="L263" s="108"/>
      <c r="M263" s="108"/>
      <c r="N263" s="108"/>
      <c r="O263" s="109"/>
      <c r="P263" s="110"/>
      <c r="S263" s="15" t="str">
        <f>IF(J263="","未記入","")</f>
        <v/>
      </c>
    </row>
    <row r="264" spans="2:20" ht="120" customHeight="1">
      <c r="B264" s="186" t="s">
        <v>123</v>
      </c>
      <c r="C264" s="130"/>
      <c r="D264" s="130"/>
      <c r="E264" s="130"/>
      <c r="F264" s="121" t="s">
        <v>2587</v>
      </c>
      <c r="G264" s="268"/>
      <c r="H264" s="268"/>
      <c r="I264" s="268"/>
      <c r="J264" s="268"/>
      <c r="K264" s="268"/>
      <c r="L264" s="268"/>
      <c r="M264" s="268"/>
      <c r="N264" s="268"/>
      <c r="O264" s="268"/>
      <c r="P264" s="269"/>
    </row>
    <row r="265" spans="2:20" ht="60" customHeight="1">
      <c r="B265" s="186" t="s">
        <v>474</v>
      </c>
      <c r="C265" s="130"/>
      <c r="D265" s="130"/>
      <c r="E265" s="130"/>
      <c r="F265" s="121" t="s">
        <v>2588</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2589</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2558</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2590</v>
      </c>
      <c r="K271" s="122"/>
      <c r="L271" s="122"/>
      <c r="M271" s="122"/>
      <c r="N271" s="122"/>
      <c r="O271" s="122"/>
      <c r="P271" s="123"/>
    </row>
    <row r="272" spans="2:20" ht="20.100000000000001" customHeight="1">
      <c r="B272" s="186" t="s">
        <v>127</v>
      </c>
      <c r="C272" s="130"/>
      <c r="D272" s="130"/>
      <c r="E272" s="130"/>
      <c r="F272" s="109">
        <v>13</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c r="L282" s="108"/>
      <c r="M282" s="108"/>
      <c r="N282" s="108">
        <v>1</v>
      </c>
      <c r="O282" s="109"/>
      <c r="P282" s="110"/>
    </row>
    <row r="283" spans="1:20" ht="20.100000000000001" customHeight="1">
      <c r="B283" s="186" t="s">
        <v>136</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259" t="s">
        <v>137</v>
      </c>
      <c r="C284" s="130"/>
      <c r="D284" s="130"/>
      <c r="E284" s="400" t="str">
        <f>IF(OR($H$284&lt;&gt;"",$K$284&lt;&gt;""),SUM($H$284,$K$284),"")</f>
        <v/>
      </c>
      <c r="F284" s="400"/>
      <c r="G284" s="400"/>
      <c r="H284" s="109"/>
      <c r="I284" s="117"/>
      <c r="J284" s="401"/>
      <c r="K284" s="108"/>
      <c r="L284" s="108"/>
      <c r="M284" s="108"/>
      <c r="N284" s="108"/>
      <c r="O284" s="109"/>
      <c r="P284" s="110"/>
    </row>
    <row r="285" spans="1:20" ht="20.100000000000001" customHeight="1">
      <c r="B285" s="44"/>
      <c r="C285" s="130" t="s">
        <v>138</v>
      </c>
      <c r="D285" s="130"/>
      <c r="E285" s="400">
        <f>IF(OR($H$285&lt;&gt;"",$K$285&lt;&gt;""),SUM($H$285,$K$285),"")</f>
        <v>4</v>
      </c>
      <c r="F285" s="400"/>
      <c r="G285" s="400"/>
      <c r="H285" s="109">
        <v>3</v>
      </c>
      <c r="I285" s="117"/>
      <c r="J285" s="401"/>
      <c r="K285" s="108">
        <v>1</v>
      </c>
      <c r="L285" s="108"/>
      <c r="M285" s="108"/>
      <c r="N285" s="108">
        <v>4</v>
      </c>
      <c r="O285" s="109"/>
      <c r="P285" s="110"/>
    </row>
    <row r="286" spans="1:20" ht="20.100000000000001" customHeight="1">
      <c r="B286" s="45"/>
      <c r="C286" s="130" t="s">
        <v>139</v>
      </c>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140</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141</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144</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186" t="s">
        <v>145</v>
      </c>
      <c r="C292" s="130"/>
      <c r="D292" s="130"/>
      <c r="E292" s="400" t="str">
        <f>IF(OR($H$292&lt;&gt;"",$K$292&lt;&gt;""),SUM($H$292,$K$292),"")</f>
        <v/>
      </c>
      <c r="F292" s="400"/>
      <c r="G292" s="400"/>
      <c r="H292" s="109"/>
      <c r="I292" s="117"/>
      <c r="J292" s="401"/>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v>
      </c>
      <c r="H303" s="195"/>
      <c r="I303" s="196"/>
      <c r="J303" s="108">
        <v>1</v>
      </c>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f>IF(OR($J$305&lt;&gt;"",$M$305&lt;&gt;""),SUM($J$305,$M$305),"")</f>
        <v>5</v>
      </c>
      <c r="H305" s="195"/>
      <c r="I305" s="196"/>
      <c r="J305" s="108">
        <v>4</v>
      </c>
      <c r="K305" s="108"/>
      <c r="L305" s="108"/>
      <c r="M305" s="108">
        <v>1</v>
      </c>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30</v>
      </c>
      <c r="J321" s="47" t="s">
        <v>486</v>
      </c>
      <c r="K321" s="48" t="s">
        <v>434</v>
      </c>
      <c r="L321" s="29">
        <v>10</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c r="M339" s="94"/>
      <c r="N339" s="94"/>
      <c r="O339" s="94"/>
      <c r="P339" s="95"/>
    </row>
    <row r="340" spans="2:20" ht="20.100000000000001" customHeight="1">
      <c r="B340" s="365"/>
      <c r="C340" s="366"/>
      <c r="D340" s="366"/>
      <c r="E340" s="366"/>
      <c r="F340" s="367"/>
      <c r="G340" s="134" t="s">
        <v>440</v>
      </c>
      <c r="H340" s="113"/>
      <c r="I340" s="109"/>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v>1</v>
      </c>
      <c r="J345" s="28"/>
      <c r="K345" s="28"/>
      <c r="L345" s="28"/>
      <c r="M345" s="28"/>
      <c r="N345" s="28"/>
      <c r="O345" s="28"/>
      <c r="P345" s="28"/>
      <c r="Q345" s="12"/>
    </row>
    <row r="346" spans="2:20" ht="20.100000000000001" customHeight="1">
      <c r="B346" s="111" t="s">
        <v>181</v>
      </c>
      <c r="C346" s="112"/>
      <c r="D346" s="112"/>
      <c r="E346" s="112"/>
      <c r="F346" s="113"/>
      <c r="G346" s="28"/>
      <c r="H346" s="28"/>
      <c r="I346" s="28">
        <v>1</v>
      </c>
      <c r="J346" s="28"/>
      <c r="K346" s="28"/>
      <c r="L346" s="28"/>
      <c r="M346" s="28"/>
      <c r="N346" s="28"/>
      <c r="O346" s="28"/>
      <c r="P346" s="28"/>
      <c r="Q346" s="12"/>
    </row>
    <row r="347" spans="2:20" ht="20.100000000000001" customHeight="1">
      <c r="B347" s="355" t="s">
        <v>182</v>
      </c>
      <c r="C347" s="356"/>
      <c r="D347" s="101" t="s">
        <v>183</v>
      </c>
      <c r="E347" s="102"/>
      <c r="F347" s="103"/>
      <c r="G347" s="28"/>
      <c r="H347" s="28"/>
      <c r="I347" s="28">
        <v>1</v>
      </c>
      <c r="J347" s="28"/>
      <c r="K347" s="28"/>
      <c r="L347" s="28"/>
      <c r="M347" s="28"/>
      <c r="N347" s="28"/>
      <c r="O347" s="28"/>
      <c r="P347" s="28"/>
      <c r="Q347" s="12"/>
    </row>
    <row r="348" spans="2:20" ht="20.100000000000001" customHeight="1">
      <c r="B348" s="357"/>
      <c r="C348" s="358"/>
      <c r="D348" s="134" t="s">
        <v>184</v>
      </c>
      <c r="E348" s="112"/>
      <c r="F348" s="113"/>
      <c r="G348" s="353"/>
      <c r="H348" s="353"/>
      <c r="I348" s="353">
        <v>1</v>
      </c>
      <c r="J348" s="353"/>
      <c r="K348" s="353"/>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c r="I350" s="353"/>
      <c r="J350" s="353"/>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c r="H352" s="353"/>
      <c r="I352" s="353">
        <v>1</v>
      </c>
      <c r="J352" s="353">
        <v>1</v>
      </c>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c r="H354" s="28"/>
      <c r="I354" s="28">
        <v>1</v>
      </c>
      <c r="J354" s="28"/>
      <c r="K354" s="28"/>
      <c r="L354" s="28"/>
      <c r="M354" s="28"/>
      <c r="N354" s="28"/>
      <c r="O354" s="28"/>
      <c r="P354" s="28"/>
      <c r="Q354" s="12"/>
    </row>
    <row r="355" spans="1:20" ht="20.100000000000001" customHeight="1" thickBot="1">
      <c r="B355" s="256" t="s">
        <v>188</v>
      </c>
      <c r="C355" s="257"/>
      <c r="D355" s="257"/>
      <c r="E355" s="257"/>
      <c r="F355" s="257"/>
      <c r="G355" s="257"/>
      <c r="H355" s="128" t="s">
        <v>2558</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2591</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2592</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2559</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2559</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2593</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2594</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2595</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v>5</v>
      </c>
      <c r="J376" s="108"/>
      <c r="K376" s="108"/>
      <c r="L376" s="108"/>
      <c r="M376" s="109">
        <v>5</v>
      </c>
      <c r="N376" s="117"/>
      <c r="O376" s="117"/>
      <c r="P376" s="118"/>
    </row>
    <row r="377" spans="2:20" ht="20.100000000000001" customHeight="1">
      <c r="B377" s="186"/>
      <c r="C377" s="130"/>
      <c r="D377" s="130"/>
      <c r="E377" s="101" t="s">
        <v>210</v>
      </c>
      <c r="F377" s="102"/>
      <c r="G377" s="102"/>
      <c r="H377" s="103"/>
      <c r="I377" s="109">
        <v>84</v>
      </c>
      <c r="J377" s="117"/>
      <c r="K377" s="117"/>
      <c r="L377" s="55" t="s">
        <v>479</v>
      </c>
      <c r="M377" s="109">
        <v>88</v>
      </c>
      <c r="N377" s="117"/>
      <c r="O377" s="117"/>
      <c r="P377" s="40" t="s">
        <v>479</v>
      </c>
    </row>
    <row r="378" spans="2:20" ht="20.100000000000001" customHeight="1">
      <c r="B378" s="186" t="s">
        <v>45</v>
      </c>
      <c r="C378" s="130"/>
      <c r="D378" s="130"/>
      <c r="E378" s="101" t="s">
        <v>211</v>
      </c>
      <c r="F378" s="102"/>
      <c r="G378" s="102"/>
      <c r="H378" s="103"/>
      <c r="I378" s="109">
        <v>13.44</v>
      </c>
      <c r="J378" s="117"/>
      <c r="K378" s="117"/>
      <c r="L378" s="55" t="s">
        <v>471</v>
      </c>
      <c r="M378" s="109">
        <v>15.32</v>
      </c>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t="s">
        <v>2359</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40" t="s">
        <v>204</v>
      </c>
      <c r="C384" s="97"/>
      <c r="D384" s="97"/>
      <c r="E384" s="97"/>
      <c r="F384" s="97"/>
      <c r="G384" s="97"/>
      <c r="H384" s="267"/>
      <c r="I384" s="338">
        <v>211720</v>
      </c>
      <c r="J384" s="117"/>
      <c r="K384" s="117"/>
      <c r="L384" s="50" t="s">
        <v>480</v>
      </c>
      <c r="M384" s="338">
        <v>211720</v>
      </c>
      <c r="N384" s="117"/>
      <c r="O384" s="117"/>
      <c r="P384" s="37" t="s">
        <v>480</v>
      </c>
    </row>
    <row r="385" spans="2:20" ht="20.100000000000001" customHeight="1">
      <c r="B385" s="258"/>
      <c r="C385" s="101" t="s">
        <v>205</v>
      </c>
      <c r="D385" s="102"/>
      <c r="E385" s="102"/>
      <c r="F385" s="102"/>
      <c r="G385" s="102"/>
      <c r="H385" s="103"/>
      <c r="I385" s="338">
        <v>75000</v>
      </c>
      <c r="J385" s="117"/>
      <c r="K385" s="117"/>
      <c r="L385" s="50" t="s">
        <v>480</v>
      </c>
      <c r="M385" s="338">
        <v>75000</v>
      </c>
      <c r="N385" s="117"/>
      <c r="O385" s="117"/>
      <c r="P385" s="37" t="s">
        <v>480</v>
      </c>
    </row>
    <row r="386" spans="2:20" ht="20.100000000000001" customHeight="1">
      <c r="B386" s="186"/>
      <c r="C386" s="339" t="s">
        <v>207</v>
      </c>
      <c r="D386" s="137" t="s">
        <v>206</v>
      </c>
      <c r="E386" s="341"/>
      <c r="F386" s="341"/>
      <c r="G386" s="341"/>
      <c r="H386" s="138"/>
      <c r="I386" s="109"/>
      <c r="J386" s="117"/>
      <c r="K386" s="117"/>
      <c r="L386" s="50" t="s">
        <v>480</v>
      </c>
      <c r="M386" s="109"/>
      <c r="N386" s="117"/>
      <c r="O386" s="117"/>
      <c r="P386" s="37" t="s">
        <v>480</v>
      </c>
    </row>
    <row r="387" spans="2:20" ht="20.100000000000001" customHeight="1">
      <c r="B387" s="186"/>
      <c r="C387" s="339"/>
      <c r="D387" s="339" t="s">
        <v>208</v>
      </c>
      <c r="E387" s="101" t="s">
        <v>216</v>
      </c>
      <c r="F387" s="102"/>
      <c r="G387" s="102"/>
      <c r="H387" s="103"/>
      <c r="I387" s="338">
        <v>66000</v>
      </c>
      <c r="J387" s="117"/>
      <c r="K387" s="117"/>
      <c r="L387" s="50" t="s">
        <v>480</v>
      </c>
      <c r="M387" s="338">
        <v>66000</v>
      </c>
      <c r="N387" s="117"/>
      <c r="O387" s="117"/>
      <c r="P387" s="37" t="s">
        <v>480</v>
      </c>
    </row>
    <row r="388" spans="2:20" ht="20.100000000000001" customHeight="1">
      <c r="B388" s="186"/>
      <c r="C388" s="339"/>
      <c r="D388" s="339"/>
      <c r="E388" s="101" t="s">
        <v>217</v>
      </c>
      <c r="F388" s="102"/>
      <c r="G388" s="102"/>
      <c r="H388" s="103"/>
      <c r="I388" s="338">
        <v>65000</v>
      </c>
      <c r="J388" s="117"/>
      <c r="K388" s="117"/>
      <c r="L388" s="50" t="s">
        <v>480</v>
      </c>
      <c r="M388" s="338">
        <v>65000</v>
      </c>
      <c r="N388" s="117"/>
      <c r="O388" s="117"/>
      <c r="P388" s="37" t="s">
        <v>480</v>
      </c>
    </row>
    <row r="389" spans="2:20" ht="20.100000000000001" customHeight="1">
      <c r="B389" s="186"/>
      <c r="C389" s="339"/>
      <c r="D389" s="339"/>
      <c r="E389" s="101" t="s">
        <v>218</v>
      </c>
      <c r="F389" s="102"/>
      <c r="G389" s="102"/>
      <c r="H389" s="103"/>
      <c r="I389" s="109"/>
      <c r="J389" s="117"/>
      <c r="K389" s="117"/>
      <c r="L389" s="50" t="s">
        <v>480</v>
      </c>
      <c r="M389" s="109"/>
      <c r="N389" s="117"/>
      <c r="O389" s="117"/>
      <c r="P389" s="37" t="s">
        <v>480</v>
      </c>
    </row>
    <row r="390" spans="2:20" ht="20.100000000000001" customHeight="1">
      <c r="B390" s="186"/>
      <c r="C390" s="339"/>
      <c r="D390" s="339"/>
      <c r="E390" s="101" t="s">
        <v>219</v>
      </c>
      <c r="F390" s="102"/>
      <c r="G390" s="102"/>
      <c r="H390" s="103"/>
      <c r="I390" s="338">
        <v>5720</v>
      </c>
      <c r="J390" s="117"/>
      <c r="K390" s="117"/>
      <c r="L390" s="50" t="s">
        <v>480</v>
      </c>
      <c r="M390" s="338">
        <v>5720</v>
      </c>
      <c r="N390" s="117"/>
      <c r="O390" s="117"/>
      <c r="P390" s="37" t="s">
        <v>480</v>
      </c>
    </row>
    <row r="391" spans="2:20" ht="20.100000000000001" customHeight="1">
      <c r="B391" s="186"/>
      <c r="C391" s="339"/>
      <c r="D391" s="339"/>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2596</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2597</v>
      </c>
      <c r="H400" s="268"/>
      <c r="I400" s="268"/>
      <c r="J400" s="268"/>
      <c r="K400" s="268"/>
      <c r="L400" s="268"/>
      <c r="M400" s="268"/>
      <c r="N400" s="268"/>
      <c r="O400" s="268"/>
      <c r="P400" s="269"/>
    </row>
    <row r="401" spans="2:20" ht="120" customHeight="1">
      <c r="B401" s="303" t="s">
        <v>217</v>
      </c>
      <c r="C401" s="102"/>
      <c r="D401" s="102"/>
      <c r="E401" s="102"/>
      <c r="F401" s="103"/>
      <c r="G401" s="121" t="s">
        <v>2598</v>
      </c>
      <c r="H401" s="268"/>
      <c r="I401" s="268"/>
      <c r="J401" s="268"/>
      <c r="K401" s="268"/>
      <c r="L401" s="268"/>
      <c r="M401" s="268"/>
      <c r="N401" s="268"/>
      <c r="O401" s="268"/>
      <c r="P401" s="269"/>
    </row>
    <row r="402" spans="2:20" ht="120" customHeight="1">
      <c r="B402" s="303" t="s">
        <v>216</v>
      </c>
      <c r="C402" s="102"/>
      <c r="D402" s="102"/>
      <c r="E402" s="102"/>
      <c r="F402" s="103"/>
      <c r="G402" s="121" t="s">
        <v>2599</v>
      </c>
      <c r="H402" s="268"/>
      <c r="I402" s="268"/>
      <c r="J402" s="268"/>
      <c r="K402" s="268"/>
      <c r="L402" s="268"/>
      <c r="M402" s="268"/>
      <c r="N402" s="268"/>
      <c r="O402" s="268"/>
      <c r="P402" s="269"/>
    </row>
    <row r="403" spans="2:20" ht="120" customHeight="1">
      <c r="B403" s="303" t="s">
        <v>219</v>
      </c>
      <c r="C403" s="102"/>
      <c r="D403" s="102"/>
      <c r="E403" s="102"/>
      <c r="F403" s="103"/>
      <c r="G403" s="121" t="s">
        <v>2600</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2601</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6</v>
      </c>
      <c r="I431" s="94"/>
      <c r="J431" s="94"/>
      <c r="K431" s="94"/>
      <c r="L431" s="94"/>
      <c r="M431" s="94"/>
      <c r="N431" s="94"/>
      <c r="O431" s="94"/>
      <c r="P431" s="49" t="s">
        <v>476</v>
      </c>
    </row>
    <row r="432" spans="1:20" ht="20.100000000000001" customHeight="1">
      <c r="B432" s="301"/>
      <c r="C432" s="302"/>
      <c r="D432" s="130" t="s">
        <v>245</v>
      </c>
      <c r="E432" s="130"/>
      <c r="F432" s="130"/>
      <c r="G432" s="130"/>
      <c r="H432" s="109">
        <v>7</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0</v>
      </c>
      <c r="I434" s="117"/>
      <c r="J434" s="117"/>
      <c r="K434" s="117"/>
      <c r="L434" s="117"/>
      <c r="M434" s="117"/>
      <c r="N434" s="117"/>
      <c r="O434" s="117"/>
      <c r="P434" s="37" t="s">
        <v>478</v>
      </c>
    </row>
    <row r="435" spans="2:16" ht="20.100000000000001" customHeight="1">
      <c r="B435" s="186"/>
      <c r="C435" s="130"/>
      <c r="D435" s="130" t="s">
        <v>248</v>
      </c>
      <c r="E435" s="130"/>
      <c r="F435" s="130"/>
      <c r="G435" s="130"/>
      <c r="H435" s="109">
        <v>5</v>
      </c>
      <c r="I435" s="117"/>
      <c r="J435" s="117"/>
      <c r="K435" s="117"/>
      <c r="L435" s="117"/>
      <c r="M435" s="117"/>
      <c r="N435" s="117"/>
      <c r="O435" s="117"/>
      <c r="P435" s="37" t="s">
        <v>478</v>
      </c>
    </row>
    <row r="436" spans="2:16" ht="20.100000000000001" customHeight="1">
      <c r="B436" s="186"/>
      <c r="C436" s="130"/>
      <c r="D436" s="130" t="s">
        <v>249</v>
      </c>
      <c r="E436" s="130"/>
      <c r="F436" s="130"/>
      <c r="G436" s="130"/>
      <c r="H436" s="109">
        <v>8</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0</v>
      </c>
      <c r="I440" s="117"/>
      <c r="J440" s="117"/>
      <c r="K440" s="117"/>
      <c r="L440" s="117"/>
      <c r="M440" s="117"/>
      <c r="N440" s="117"/>
      <c r="O440" s="117"/>
      <c r="P440" s="37" t="s">
        <v>478</v>
      </c>
    </row>
    <row r="441" spans="2:16" ht="20.100000000000001" customHeight="1">
      <c r="B441" s="287"/>
      <c r="C441" s="288"/>
      <c r="D441" s="130" t="s">
        <v>254</v>
      </c>
      <c r="E441" s="130"/>
      <c r="F441" s="130"/>
      <c r="G441" s="130"/>
      <c r="H441" s="109">
        <v>0</v>
      </c>
      <c r="I441" s="117"/>
      <c r="J441" s="117"/>
      <c r="K441" s="117"/>
      <c r="L441" s="117"/>
      <c r="M441" s="117"/>
      <c r="N441" s="117"/>
      <c r="O441" s="117"/>
      <c r="P441" s="37" t="s">
        <v>478</v>
      </c>
    </row>
    <row r="442" spans="2:16" ht="20.100000000000001" customHeight="1">
      <c r="B442" s="287"/>
      <c r="C442" s="288"/>
      <c r="D442" s="130" t="s">
        <v>255</v>
      </c>
      <c r="E442" s="130"/>
      <c r="F442" s="130"/>
      <c r="G442" s="130"/>
      <c r="H442" s="109">
        <v>1</v>
      </c>
      <c r="I442" s="117"/>
      <c r="J442" s="117"/>
      <c r="K442" s="117"/>
      <c r="L442" s="117"/>
      <c r="M442" s="117"/>
      <c r="N442" s="117"/>
      <c r="O442" s="117"/>
      <c r="P442" s="37" t="s">
        <v>478</v>
      </c>
    </row>
    <row r="443" spans="2:16" ht="20.100000000000001" customHeight="1">
      <c r="B443" s="287"/>
      <c r="C443" s="288"/>
      <c r="D443" s="130" t="s">
        <v>256</v>
      </c>
      <c r="E443" s="130"/>
      <c r="F443" s="130"/>
      <c r="G443" s="130"/>
      <c r="H443" s="109">
        <v>5</v>
      </c>
      <c r="I443" s="117"/>
      <c r="J443" s="117"/>
      <c r="K443" s="117"/>
      <c r="L443" s="117"/>
      <c r="M443" s="117"/>
      <c r="N443" s="117"/>
      <c r="O443" s="117"/>
      <c r="P443" s="37" t="s">
        <v>478</v>
      </c>
    </row>
    <row r="444" spans="2:16" ht="20.100000000000001" customHeight="1">
      <c r="B444" s="289"/>
      <c r="C444" s="290"/>
      <c r="D444" s="130" t="s">
        <v>257</v>
      </c>
      <c r="E444" s="130"/>
      <c r="F444" s="130"/>
      <c r="G444" s="130"/>
      <c r="H444" s="109">
        <v>7</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2</v>
      </c>
      <c r="I445" s="117"/>
      <c r="J445" s="117"/>
      <c r="K445" s="117"/>
      <c r="L445" s="117"/>
      <c r="M445" s="117"/>
      <c r="N445" s="117"/>
      <c r="O445" s="117"/>
      <c r="P445" s="37" t="s">
        <v>478</v>
      </c>
    </row>
    <row r="446" spans="2:16" ht="20.100000000000001" customHeight="1">
      <c r="B446" s="186"/>
      <c r="C446" s="130"/>
      <c r="D446" s="130" t="s">
        <v>259</v>
      </c>
      <c r="E446" s="130"/>
      <c r="F446" s="130"/>
      <c r="G446" s="130"/>
      <c r="H446" s="109">
        <v>4</v>
      </c>
      <c r="I446" s="117"/>
      <c r="J446" s="117"/>
      <c r="K446" s="117"/>
      <c r="L446" s="117"/>
      <c r="M446" s="117"/>
      <c r="N446" s="117"/>
      <c r="O446" s="117"/>
      <c r="P446" s="37" t="s">
        <v>478</v>
      </c>
    </row>
    <row r="447" spans="2:16" ht="20.100000000000001" customHeight="1">
      <c r="B447" s="186"/>
      <c r="C447" s="130"/>
      <c r="D447" s="130" t="s">
        <v>260</v>
      </c>
      <c r="E447" s="130"/>
      <c r="F447" s="130"/>
      <c r="G447" s="130"/>
      <c r="H447" s="109">
        <v>6</v>
      </c>
      <c r="I447" s="117"/>
      <c r="J447" s="117"/>
      <c r="K447" s="117"/>
      <c r="L447" s="117"/>
      <c r="M447" s="117"/>
      <c r="N447" s="117"/>
      <c r="O447" s="117"/>
      <c r="P447" s="37" t="s">
        <v>478</v>
      </c>
    </row>
    <row r="448" spans="2:16" ht="20.100000000000001" customHeight="1">
      <c r="B448" s="186"/>
      <c r="C448" s="130"/>
      <c r="D448" s="130" t="s">
        <v>261</v>
      </c>
      <c r="E448" s="130"/>
      <c r="F448" s="130"/>
      <c r="G448" s="130"/>
      <c r="H448" s="109">
        <v>1</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87.5</v>
      </c>
      <c r="I453" s="94"/>
      <c r="J453" s="94"/>
      <c r="K453" s="94"/>
      <c r="L453" s="94"/>
      <c r="M453" s="94"/>
      <c r="N453" s="94"/>
      <c r="O453" s="94"/>
      <c r="P453" s="49" t="s">
        <v>484</v>
      </c>
    </row>
    <row r="454" spans="2:20" ht="20.100000000000001" customHeight="1">
      <c r="B454" s="186" t="s">
        <v>266</v>
      </c>
      <c r="C454" s="130"/>
      <c r="D454" s="130"/>
      <c r="E454" s="130"/>
      <c r="F454" s="130"/>
      <c r="G454" s="130"/>
      <c r="H454" s="109">
        <v>13</v>
      </c>
      <c r="I454" s="117"/>
      <c r="J454" s="117"/>
      <c r="K454" s="117"/>
      <c r="L454" s="117"/>
      <c r="M454" s="117"/>
      <c r="N454" s="117"/>
      <c r="O454" s="117"/>
      <c r="P454" s="37" t="s">
        <v>476</v>
      </c>
    </row>
    <row r="455" spans="2:20" ht="20.100000000000001" customHeight="1">
      <c r="B455" s="186" t="s">
        <v>267</v>
      </c>
      <c r="C455" s="130"/>
      <c r="D455" s="130"/>
      <c r="E455" s="130"/>
      <c r="F455" s="130"/>
      <c r="G455" s="130"/>
      <c r="H455" s="109">
        <v>100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2</v>
      </c>
      <c r="I461" s="117"/>
      <c r="J461" s="117"/>
      <c r="K461" s="117"/>
      <c r="L461" s="117"/>
      <c r="M461" s="117"/>
      <c r="N461" s="117"/>
      <c r="O461" s="117"/>
      <c r="P461" s="37" t="s">
        <v>478</v>
      </c>
    </row>
    <row r="462" spans="2:20" ht="20.100000000000001" customHeight="1">
      <c r="B462" s="283"/>
      <c r="C462" s="284"/>
      <c r="D462" s="284"/>
      <c r="E462" s="130" t="s">
        <v>277</v>
      </c>
      <c r="F462" s="130"/>
      <c r="G462" s="130"/>
      <c r="H462" s="109">
        <v>2</v>
      </c>
      <c r="I462" s="117"/>
      <c r="J462" s="117"/>
      <c r="K462" s="117"/>
      <c r="L462" s="117"/>
      <c r="M462" s="117"/>
      <c r="N462" s="117"/>
      <c r="O462" s="117"/>
      <c r="P462" s="37" t="s">
        <v>478</v>
      </c>
    </row>
    <row r="463" spans="2:20" ht="20.100000000000001" customHeight="1">
      <c r="B463" s="283"/>
      <c r="C463" s="284"/>
      <c r="D463" s="284"/>
      <c r="E463" s="130" t="s">
        <v>414</v>
      </c>
      <c r="F463" s="130"/>
      <c r="G463" s="130"/>
      <c r="H463" s="109">
        <v>8</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2602</v>
      </c>
      <c r="I475" s="268"/>
      <c r="J475" s="268"/>
      <c r="K475" s="268"/>
      <c r="L475" s="268"/>
      <c r="M475" s="268"/>
      <c r="N475" s="268"/>
      <c r="O475" s="268"/>
      <c r="P475" s="269"/>
    </row>
    <row r="476" spans="1:20" ht="20.100000000000001" customHeight="1">
      <c r="B476" s="280"/>
      <c r="C476" s="101" t="s">
        <v>14</v>
      </c>
      <c r="D476" s="102"/>
      <c r="E476" s="102"/>
      <c r="F476" s="102"/>
      <c r="G476" s="103"/>
      <c r="H476" s="217" t="s">
        <v>2603</v>
      </c>
      <c r="I476" s="132"/>
      <c r="J476" s="35" t="s">
        <v>468</v>
      </c>
      <c r="K476" s="132" t="s">
        <v>2604</v>
      </c>
      <c r="L476" s="132"/>
      <c r="M476" s="35" t="s">
        <v>468</v>
      </c>
      <c r="N476" s="132" t="s">
        <v>2605</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t="s">
        <v>2606</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2607</v>
      </c>
      <c r="I482" s="268"/>
      <c r="J482" s="268"/>
      <c r="K482" s="268"/>
      <c r="L482" s="268"/>
      <c r="M482" s="268"/>
      <c r="N482" s="268"/>
      <c r="O482" s="268"/>
      <c r="P482" s="269"/>
    </row>
    <row r="483" spans="2:16" ht="20.100000000000001" customHeight="1">
      <c r="B483" s="273"/>
      <c r="C483" s="101" t="s">
        <v>14</v>
      </c>
      <c r="D483" s="102"/>
      <c r="E483" s="102"/>
      <c r="F483" s="102"/>
      <c r="G483" s="103"/>
      <c r="H483" s="217" t="s">
        <v>2603</v>
      </c>
      <c r="I483" s="132"/>
      <c r="J483" s="35" t="s">
        <v>468</v>
      </c>
      <c r="K483" s="132" t="s">
        <v>2608</v>
      </c>
      <c r="L483" s="132"/>
      <c r="M483" s="35" t="s">
        <v>468</v>
      </c>
      <c r="N483" s="132" t="s">
        <v>2609</v>
      </c>
      <c r="O483" s="132"/>
      <c r="P483" s="133"/>
    </row>
    <row r="484" spans="2:16" ht="20.100000000000001" customHeight="1">
      <c r="B484" s="273"/>
      <c r="C484" s="134" t="s">
        <v>280</v>
      </c>
      <c r="D484" s="112"/>
      <c r="E484" s="113"/>
      <c r="F484" s="137" t="s">
        <v>281</v>
      </c>
      <c r="G484" s="138"/>
      <c r="H484" s="23">
        <v>8</v>
      </c>
      <c r="I484" s="35" t="s">
        <v>485</v>
      </c>
      <c r="J484" s="24">
        <v>45</v>
      </c>
      <c r="K484" s="35" t="s">
        <v>486</v>
      </c>
      <c r="L484" s="56" t="s">
        <v>434</v>
      </c>
      <c r="M484" s="24">
        <v>17</v>
      </c>
      <c r="N484" s="35" t="s">
        <v>485</v>
      </c>
      <c r="O484" s="24">
        <v>15</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2610</v>
      </c>
      <c r="I489" s="268"/>
      <c r="J489" s="268"/>
      <c r="K489" s="268"/>
      <c r="L489" s="268"/>
      <c r="M489" s="268"/>
      <c r="N489" s="268"/>
      <c r="O489" s="268"/>
      <c r="P489" s="269"/>
    </row>
    <row r="490" spans="2:16" ht="20.100000000000001" customHeight="1">
      <c r="B490" s="273"/>
      <c r="C490" s="101" t="s">
        <v>14</v>
      </c>
      <c r="D490" s="102"/>
      <c r="E490" s="102"/>
      <c r="F490" s="102"/>
      <c r="G490" s="103"/>
      <c r="H490" s="217" t="s">
        <v>2611</v>
      </c>
      <c r="I490" s="132"/>
      <c r="J490" s="35" t="s">
        <v>468</v>
      </c>
      <c r="K490" s="132" t="s">
        <v>2612</v>
      </c>
      <c r="L490" s="132"/>
      <c r="M490" s="35" t="s">
        <v>468</v>
      </c>
      <c r="N490" s="132" t="s">
        <v>2613</v>
      </c>
      <c r="O490" s="132"/>
      <c r="P490" s="133"/>
    </row>
    <row r="491" spans="2:16" ht="20.100000000000001" customHeight="1">
      <c r="B491" s="273"/>
      <c r="C491" s="134" t="s">
        <v>280</v>
      </c>
      <c r="D491" s="112"/>
      <c r="E491" s="113"/>
      <c r="F491" s="137" t="s">
        <v>281</v>
      </c>
      <c r="G491" s="138"/>
      <c r="H491" s="23">
        <v>10</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2558</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2614</v>
      </c>
      <c r="M513" s="105"/>
      <c r="N513" s="105"/>
      <c r="O513" s="106"/>
      <c r="P513" s="107"/>
    </row>
    <row r="514" spans="2:20" ht="20.100000000000001" customHeight="1">
      <c r="B514" s="111" t="s">
        <v>287</v>
      </c>
      <c r="C514" s="112"/>
      <c r="D514" s="112"/>
      <c r="E514" s="112"/>
      <c r="F514" s="112"/>
      <c r="G514" s="113"/>
      <c r="H514" s="109" t="s">
        <v>2558</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2615</v>
      </c>
      <c r="M516" s="105"/>
      <c r="N516" s="105"/>
      <c r="O516" s="106"/>
      <c r="P516" s="107"/>
    </row>
    <row r="517" spans="2:20" ht="20.100000000000001" customHeight="1" thickBot="1">
      <c r="B517" s="238" t="s">
        <v>288</v>
      </c>
      <c r="C517" s="239"/>
      <c r="D517" s="239"/>
      <c r="E517" s="239"/>
      <c r="F517" s="239"/>
      <c r="G517" s="239"/>
      <c r="H517" s="128" t="s">
        <v>2558</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2558</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v>46006</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2559</v>
      </c>
      <c r="K523" s="108"/>
      <c r="L523" s="108"/>
      <c r="M523" s="108"/>
      <c r="N523" s="108"/>
      <c r="O523" s="109"/>
      <c r="P523" s="110"/>
      <c r="S523" s="15" t="str">
        <f>IF($F$520=MST!$I$6,IF(J523="","未記入",""),"")</f>
        <v/>
      </c>
    </row>
    <row r="524" spans="2:20" ht="20.100000000000001" customHeight="1">
      <c r="B524" s="111" t="s">
        <v>2503</v>
      </c>
      <c r="C524" s="112"/>
      <c r="D524" s="112"/>
      <c r="E524" s="113"/>
      <c r="F524" s="109" t="s">
        <v>2559</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2616</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2616</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2616</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2616</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2616</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2558</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2558</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2558</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2558</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2558</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2558</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2558</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2558</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2559</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2558</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2558</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2558</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2558</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2558</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2558</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2559</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2617</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2558</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2558</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2618</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t="s">
        <v>2619</v>
      </c>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R6" sqref="R6"/>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c r="I4" s="496"/>
      <c r="J4" s="497"/>
      <c r="K4" s="498"/>
      <c r="L4" s="498"/>
      <c r="M4" s="497"/>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t="s">
        <v>2358</v>
      </c>
      <c r="I6" s="496"/>
      <c r="J6" s="497" t="s">
        <v>2620</v>
      </c>
      <c r="K6" s="498"/>
      <c r="L6" s="498"/>
      <c r="M6" s="497" t="s">
        <v>2621</v>
      </c>
      <c r="N6" s="498"/>
      <c r="O6" s="498"/>
      <c r="P6" s="498"/>
      <c r="Q6" s="498"/>
      <c r="R6" s="65" t="s">
        <v>2571</v>
      </c>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405</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c r="I48" s="496"/>
      <c r="J48" s="497"/>
      <c r="K48" s="498"/>
      <c r="L48" s="498"/>
      <c r="M48" s="497"/>
      <c r="N48" s="498"/>
      <c r="O48" s="498"/>
      <c r="P48" s="498"/>
      <c r="Q48" s="498"/>
      <c r="R48" s="65"/>
      <c r="S48" s="25"/>
    </row>
    <row r="49" spans="2:19" ht="50.1" customHeight="1">
      <c r="B49" s="503"/>
      <c r="C49" s="505" t="s">
        <v>408</v>
      </c>
      <c r="D49" s="505"/>
      <c r="E49" s="505"/>
      <c r="F49" s="505"/>
      <c r="G49" s="505"/>
      <c r="H49" s="495"/>
      <c r="I49" s="496"/>
      <c r="J49" s="497"/>
      <c r="K49" s="498"/>
      <c r="L49" s="498"/>
      <c r="M49" s="497"/>
      <c r="N49" s="498"/>
      <c r="O49" s="498"/>
      <c r="P49" s="498"/>
      <c r="Q49" s="498"/>
      <c r="R49" s="65"/>
      <c r="S49" s="25"/>
    </row>
    <row r="50" spans="2:19" ht="50.1" customHeight="1" thickBot="1">
      <c r="B50" s="504"/>
      <c r="C50" s="535" t="s">
        <v>409</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7" sqref="AE7:AN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2559</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2559</v>
      </c>
      <c r="Q7" s="548"/>
      <c r="R7" s="548"/>
      <c r="S7" s="548"/>
      <c r="T7" s="548"/>
      <c r="U7" s="549"/>
      <c r="V7" s="590"/>
      <c r="W7" s="590"/>
      <c r="X7" s="590"/>
      <c r="Y7" s="590"/>
      <c r="Z7" s="590"/>
      <c r="AA7" s="590"/>
      <c r="AB7" s="588"/>
      <c r="AC7" s="589"/>
      <c r="AD7" s="589"/>
      <c r="AE7" s="588"/>
      <c r="AF7" s="589"/>
      <c r="AG7" s="589"/>
      <c r="AH7" s="589"/>
      <c r="AI7" s="589"/>
      <c r="AJ7" s="589"/>
      <c r="AK7" s="589"/>
      <c r="AL7" s="589"/>
      <c r="AM7" s="589"/>
      <c r="AN7" s="593"/>
    </row>
    <row r="8" spans="1:44" ht="39.950000000000003" customHeight="1">
      <c r="A8" s="544"/>
      <c r="B8" s="554" t="s">
        <v>360</v>
      </c>
      <c r="C8" s="554"/>
      <c r="D8" s="554"/>
      <c r="E8" s="554"/>
      <c r="F8" s="554"/>
      <c r="G8" s="554"/>
      <c r="H8" s="554"/>
      <c r="I8" s="554"/>
      <c r="J8" s="550"/>
      <c r="K8" s="551"/>
      <c r="L8" s="551"/>
      <c r="M8" s="551"/>
      <c r="N8" s="551"/>
      <c r="O8" s="552"/>
      <c r="P8" s="550" t="s">
        <v>2559</v>
      </c>
      <c r="Q8" s="551"/>
      <c r="R8" s="551"/>
      <c r="S8" s="551"/>
      <c r="T8" s="551"/>
      <c r="U8" s="552"/>
      <c r="V8" s="546"/>
      <c r="W8" s="546"/>
      <c r="X8" s="546"/>
      <c r="Y8" s="546"/>
      <c r="Z8" s="546"/>
      <c r="AA8" s="546"/>
      <c r="AB8" s="555"/>
      <c r="AC8" s="556"/>
      <c r="AD8" s="556"/>
      <c r="AE8" s="555"/>
      <c r="AF8" s="556"/>
      <c r="AG8" s="556"/>
      <c r="AH8" s="556"/>
      <c r="AI8" s="556"/>
      <c r="AJ8" s="556"/>
      <c r="AK8" s="556"/>
      <c r="AL8" s="556"/>
      <c r="AM8" s="556"/>
      <c r="AN8" s="594"/>
    </row>
    <row r="9" spans="1:44" ht="39.950000000000003" customHeight="1">
      <c r="A9" s="544"/>
      <c r="B9" s="554" t="s">
        <v>361</v>
      </c>
      <c r="C9" s="554"/>
      <c r="D9" s="554"/>
      <c r="E9" s="554"/>
      <c r="F9" s="554"/>
      <c r="G9" s="554"/>
      <c r="H9" s="554"/>
      <c r="I9" s="554"/>
      <c r="J9" s="566"/>
      <c r="K9" s="567"/>
      <c r="L9" s="567"/>
      <c r="M9" s="567"/>
      <c r="N9" s="567"/>
      <c r="O9" s="568"/>
      <c r="P9" s="550" t="s">
        <v>2558</v>
      </c>
      <c r="Q9" s="551"/>
      <c r="R9" s="551"/>
      <c r="S9" s="551"/>
      <c r="T9" s="551"/>
      <c r="U9" s="552"/>
      <c r="V9" s="546"/>
      <c r="W9" s="546"/>
      <c r="X9" s="546"/>
      <c r="Y9" s="546" t="s">
        <v>2571</v>
      </c>
      <c r="Z9" s="546"/>
      <c r="AA9" s="546"/>
      <c r="AB9" s="555" t="s">
        <v>2622</v>
      </c>
      <c r="AC9" s="556"/>
      <c r="AD9" s="556"/>
      <c r="AE9" s="555"/>
      <c r="AF9" s="556"/>
      <c r="AG9" s="556"/>
      <c r="AH9" s="556"/>
      <c r="AI9" s="556"/>
      <c r="AJ9" s="556"/>
      <c r="AK9" s="556"/>
      <c r="AL9" s="556"/>
      <c r="AM9" s="556"/>
      <c r="AN9" s="594"/>
    </row>
    <row r="10" spans="1:44" ht="39.950000000000003" customHeight="1">
      <c r="A10" s="544"/>
      <c r="B10" s="554" t="s">
        <v>362</v>
      </c>
      <c r="C10" s="554"/>
      <c r="D10" s="554"/>
      <c r="E10" s="554"/>
      <c r="F10" s="554"/>
      <c r="G10" s="554"/>
      <c r="H10" s="554"/>
      <c r="I10" s="554"/>
      <c r="J10" s="550"/>
      <c r="K10" s="551"/>
      <c r="L10" s="551"/>
      <c r="M10" s="551"/>
      <c r="N10" s="551"/>
      <c r="O10" s="552"/>
      <c r="P10" s="550" t="s">
        <v>2559</v>
      </c>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4"/>
    </row>
    <row r="11" spans="1:44" ht="39.950000000000003" customHeight="1">
      <c r="A11" s="544"/>
      <c r="B11" s="554" t="s">
        <v>363</v>
      </c>
      <c r="C11" s="554"/>
      <c r="D11" s="554"/>
      <c r="E11" s="554"/>
      <c r="F11" s="554"/>
      <c r="G11" s="554"/>
      <c r="H11" s="554"/>
      <c r="I11" s="554"/>
      <c r="J11" s="550"/>
      <c r="K11" s="551"/>
      <c r="L11" s="551"/>
      <c r="M11" s="551"/>
      <c r="N11" s="551"/>
      <c r="O11" s="552"/>
      <c r="P11" s="550" t="s">
        <v>2559</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4"/>
    </row>
    <row r="12" spans="1:44" ht="39.950000000000003" customHeight="1">
      <c r="A12" s="544"/>
      <c r="B12" s="554" t="s">
        <v>364</v>
      </c>
      <c r="C12" s="554"/>
      <c r="D12" s="554"/>
      <c r="E12" s="554"/>
      <c r="F12" s="554"/>
      <c r="G12" s="554"/>
      <c r="H12" s="554"/>
      <c r="I12" s="554"/>
      <c r="J12" s="550"/>
      <c r="K12" s="551"/>
      <c r="L12" s="551"/>
      <c r="M12" s="551"/>
      <c r="N12" s="551"/>
      <c r="O12" s="552"/>
      <c r="P12" s="550" t="s">
        <v>2559</v>
      </c>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4"/>
    </row>
    <row r="13" spans="1:44" ht="39.950000000000003" customHeight="1">
      <c r="A13" s="544"/>
      <c r="B13" s="554" t="s">
        <v>365</v>
      </c>
      <c r="C13" s="554"/>
      <c r="D13" s="554"/>
      <c r="E13" s="554"/>
      <c r="F13" s="554"/>
      <c r="G13" s="554"/>
      <c r="H13" s="554"/>
      <c r="I13" s="554"/>
      <c r="J13" s="550"/>
      <c r="K13" s="551"/>
      <c r="L13" s="551"/>
      <c r="M13" s="551"/>
      <c r="N13" s="551"/>
      <c r="O13" s="552"/>
      <c r="P13" s="550" t="s">
        <v>2559</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4"/>
    </row>
    <row r="14" spans="1:44" ht="39.950000000000003" customHeight="1">
      <c r="A14" s="544"/>
      <c r="B14" s="554" t="s">
        <v>366</v>
      </c>
      <c r="C14" s="554"/>
      <c r="D14" s="554"/>
      <c r="E14" s="554"/>
      <c r="F14" s="554"/>
      <c r="G14" s="554"/>
      <c r="H14" s="554"/>
      <c r="I14" s="554"/>
      <c r="J14" s="550"/>
      <c r="K14" s="551"/>
      <c r="L14" s="551"/>
      <c r="M14" s="551"/>
      <c r="N14" s="551"/>
      <c r="O14" s="552"/>
      <c r="P14" s="550" t="s">
        <v>2559</v>
      </c>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4"/>
    </row>
    <row r="15" spans="1:44" s="72" customFormat="1" ht="39.950000000000003" customHeight="1" thickBot="1">
      <c r="A15" s="545"/>
      <c r="B15" s="536" t="s">
        <v>2512</v>
      </c>
      <c r="C15" s="536"/>
      <c r="D15" s="536"/>
      <c r="E15" s="536"/>
      <c r="F15" s="536"/>
      <c r="G15" s="536"/>
      <c r="H15" s="536"/>
      <c r="I15" s="536"/>
      <c r="J15" s="537"/>
      <c r="K15" s="538"/>
      <c r="L15" s="538"/>
      <c r="M15" s="538"/>
      <c r="N15" s="538"/>
      <c r="O15" s="539"/>
      <c r="P15" s="537" t="s">
        <v>2559</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9"/>
      <c r="B17" s="553" t="s">
        <v>367</v>
      </c>
      <c r="C17" s="553"/>
      <c r="D17" s="553"/>
      <c r="E17" s="553"/>
      <c r="F17" s="553"/>
      <c r="G17" s="553"/>
      <c r="H17" s="553"/>
      <c r="I17" s="553"/>
      <c r="J17" s="547"/>
      <c r="K17" s="548"/>
      <c r="L17" s="548"/>
      <c r="M17" s="548"/>
      <c r="N17" s="548"/>
      <c r="O17" s="549"/>
      <c r="P17" s="547" t="s">
        <v>2558</v>
      </c>
      <c r="Q17" s="548"/>
      <c r="R17" s="548"/>
      <c r="S17" s="548"/>
      <c r="T17" s="548"/>
      <c r="U17" s="549"/>
      <c r="V17" s="590" t="s">
        <v>2571</v>
      </c>
      <c r="W17" s="590"/>
      <c r="X17" s="590"/>
      <c r="Y17" s="590"/>
      <c r="Z17" s="590"/>
      <c r="AA17" s="590"/>
      <c r="AB17" s="588"/>
      <c r="AC17" s="589"/>
      <c r="AD17" s="589"/>
      <c r="AE17" s="588"/>
      <c r="AF17" s="589"/>
      <c r="AG17" s="589"/>
      <c r="AH17" s="589"/>
      <c r="AI17" s="589"/>
      <c r="AJ17" s="589"/>
      <c r="AK17" s="589"/>
      <c r="AL17" s="589"/>
      <c r="AM17" s="589"/>
      <c r="AN17" s="593"/>
    </row>
    <row r="18" spans="1:40" ht="39.950000000000003" customHeight="1">
      <c r="A18" s="599"/>
      <c r="B18" s="554" t="s">
        <v>368</v>
      </c>
      <c r="C18" s="554"/>
      <c r="D18" s="554"/>
      <c r="E18" s="554"/>
      <c r="F18" s="554"/>
      <c r="G18" s="554"/>
      <c r="H18" s="554"/>
      <c r="I18" s="554"/>
      <c r="J18" s="550"/>
      <c r="K18" s="551"/>
      <c r="L18" s="551"/>
      <c r="M18" s="551"/>
      <c r="N18" s="551"/>
      <c r="O18" s="552"/>
      <c r="P18" s="550" t="s">
        <v>2558</v>
      </c>
      <c r="Q18" s="551"/>
      <c r="R18" s="551"/>
      <c r="S18" s="551"/>
      <c r="T18" s="551"/>
      <c r="U18" s="552"/>
      <c r="V18" s="546" t="s">
        <v>2571</v>
      </c>
      <c r="W18" s="546"/>
      <c r="X18" s="546"/>
      <c r="Y18" s="546"/>
      <c r="Z18" s="546"/>
      <c r="AA18" s="546"/>
      <c r="AB18" s="555"/>
      <c r="AC18" s="556"/>
      <c r="AD18" s="556"/>
      <c r="AE18" s="555"/>
      <c r="AF18" s="556"/>
      <c r="AG18" s="556"/>
      <c r="AH18" s="556"/>
      <c r="AI18" s="556"/>
      <c r="AJ18" s="556"/>
      <c r="AK18" s="556"/>
      <c r="AL18" s="556"/>
      <c r="AM18" s="556"/>
      <c r="AN18" s="594"/>
    </row>
    <row r="19" spans="1:40" ht="39.950000000000003" customHeight="1">
      <c r="A19" s="599"/>
      <c r="B19" s="554" t="s">
        <v>369</v>
      </c>
      <c r="C19" s="554"/>
      <c r="D19" s="554"/>
      <c r="E19" s="554"/>
      <c r="F19" s="554"/>
      <c r="G19" s="554"/>
      <c r="H19" s="554"/>
      <c r="I19" s="554"/>
      <c r="J19" s="550"/>
      <c r="K19" s="551"/>
      <c r="L19" s="551"/>
      <c r="M19" s="551"/>
      <c r="N19" s="551"/>
      <c r="O19" s="552"/>
      <c r="P19" s="550" t="s">
        <v>2558</v>
      </c>
      <c r="Q19" s="551"/>
      <c r="R19" s="551"/>
      <c r="S19" s="551"/>
      <c r="T19" s="551"/>
      <c r="U19" s="552"/>
      <c r="V19" s="546"/>
      <c r="W19" s="546"/>
      <c r="X19" s="546"/>
      <c r="Y19" s="546" t="s">
        <v>2571</v>
      </c>
      <c r="Z19" s="546"/>
      <c r="AA19" s="546"/>
      <c r="AB19" s="592">
        <v>500</v>
      </c>
      <c r="AC19" s="556"/>
      <c r="AD19" s="556"/>
      <c r="AE19" s="555" t="s">
        <v>2623</v>
      </c>
      <c r="AF19" s="556"/>
      <c r="AG19" s="556"/>
      <c r="AH19" s="556"/>
      <c r="AI19" s="556"/>
      <c r="AJ19" s="556"/>
      <c r="AK19" s="556"/>
      <c r="AL19" s="556"/>
      <c r="AM19" s="556"/>
      <c r="AN19" s="594"/>
    </row>
    <row r="20" spans="1:40" ht="39.950000000000003" customHeight="1">
      <c r="A20" s="599"/>
      <c r="B20" s="554" t="s">
        <v>370</v>
      </c>
      <c r="C20" s="554"/>
      <c r="D20" s="554"/>
      <c r="E20" s="554"/>
      <c r="F20" s="554"/>
      <c r="G20" s="554"/>
      <c r="H20" s="554"/>
      <c r="I20" s="554"/>
      <c r="J20" s="550"/>
      <c r="K20" s="551"/>
      <c r="L20" s="551"/>
      <c r="M20" s="551"/>
      <c r="N20" s="551"/>
      <c r="O20" s="552"/>
      <c r="P20" s="550" t="s">
        <v>2559</v>
      </c>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4"/>
    </row>
    <row r="21" spans="1:40" ht="39.950000000000003" customHeight="1">
      <c r="A21" s="599"/>
      <c r="B21" s="585" t="s">
        <v>371</v>
      </c>
      <c r="C21" s="585"/>
      <c r="D21" s="585"/>
      <c r="E21" s="585"/>
      <c r="F21" s="585"/>
      <c r="G21" s="585"/>
      <c r="H21" s="585"/>
      <c r="I21" s="585"/>
      <c r="J21" s="566"/>
      <c r="K21" s="567"/>
      <c r="L21" s="567"/>
      <c r="M21" s="567"/>
      <c r="N21" s="567"/>
      <c r="O21" s="568"/>
      <c r="P21" s="550" t="s">
        <v>2559</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4"/>
    </row>
    <row r="22" spans="1:40" ht="39.950000000000003" customHeight="1">
      <c r="A22" s="599"/>
      <c r="B22" s="554" t="s">
        <v>372</v>
      </c>
      <c r="C22" s="554"/>
      <c r="D22" s="554"/>
      <c r="E22" s="554"/>
      <c r="F22" s="554"/>
      <c r="G22" s="554"/>
      <c r="H22" s="554"/>
      <c r="I22" s="554"/>
      <c r="J22" s="566"/>
      <c r="K22" s="567"/>
      <c r="L22" s="567"/>
      <c r="M22" s="567"/>
      <c r="N22" s="567"/>
      <c r="O22" s="568"/>
      <c r="P22" s="550" t="s">
        <v>2558</v>
      </c>
      <c r="Q22" s="551"/>
      <c r="R22" s="551"/>
      <c r="S22" s="551"/>
      <c r="T22" s="551"/>
      <c r="U22" s="552"/>
      <c r="V22" s="546"/>
      <c r="W22" s="546"/>
      <c r="X22" s="546"/>
      <c r="Y22" s="546" t="s">
        <v>2571</v>
      </c>
      <c r="Z22" s="546"/>
      <c r="AA22" s="546"/>
      <c r="AB22" s="592">
        <v>200</v>
      </c>
      <c r="AC22" s="556"/>
      <c r="AD22" s="556"/>
      <c r="AE22" s="555" t="s">
        <v>2623</v>
      </c>
      <c r="AF22" s="556"/>
      <c r="AG22" s="556"/>
      <c r="AH22" s="556"/>
      <c r="AI22" s="556"/>
      <c r="AJ22" s="556"/>
      <c r="AK22" s="556"/>
      <c r="AL22" s="556"/>
      <c r="AM22" s="556"/>
      <c r="AN22" s="594"/>
    </row>
    <row r="23" spans="1:40" ht="39.950000000000003" customHeight="1">
      <c r="A23" s="599"/>
      <c r="B23" s="554" t="s">
        <v>373</v>
      </c>
      <c r="C23" s="554"/>
      <c r="D23" s="554"/>
      <c r="E23" s="554"/>
      <c r="F23" s="554"/>
      <c r="G23" s="554"/>
      <c r="H23" s="554"/>
      <c r="I23" s="554"/>
      <c r="J23" s="566"/>
      <c r="K23" s="567"/>
      <c r="L23" s="567"/>
      <c r="M23" s="567"/>
      <c r="N23" s="567"/>
      <c r="O23" s="568"/>
      <c r="P23" s="550" t="s">
        <v>2558</v>
      </c>
      <c r="Q23" s="551"/>
      <c r="R23" s="551"/>
      <c r="S23" s="551"/>
      <c r="T23" s="551"/>
      <c r="U23" s="552"/>
      <c r="V23" s="546"/>
      <c r="W23" s="546"/>
      <c r="X23" s="546"/>
      <c r="Y23" s="546" t="s">
        <v>2571</v>
      </c>
      <c r="Z23" s="546"/>
      <c r="AA23" s="546"/>
      <c r="AB23" s="592">
        <v>2000</v>
      </c>
      <c r="AC23" s="556"/>
      <c r="AD23" s="556"/>
      <c r="AE23" s="555" t="s">
        <v>2624</v>
      </c>
      <c r="AF23" s="556"/>
      <c r="AG23" s="556"/>
      <c r="AH23" s="556"/>
      <c r="AI23" s="556"/>
      <c r="AJ23" s="556"/>
      <c r="AK23" s="556"/>
      <c r="AL23" s="556"/>
      <c r="AM23" s="556"/>
      <c r="AN23" s="594"/>
    </row>
    <row r="24" spans="1:40" ht="39.950000000000003" customHeight="1">
      <c r="A24" s="599"/>
      <c r="B24" s="554" t="s">
        <v>374</v>
      </c>
      <c r="C24" s="554"/>
      <c r="D24" s="554"/>
      <c r="E24" s="554"/>
      <c r="F24" s="554"/>
      <c r="G24" s="554"/>
      <c r="H24" s="554"/>
      <c r="I24" s="554"/>
      <c r="J24" s="550"/>
      <c r="K24" s="551"/>
      <c r="L24" s="551"/>
      <c r="M24" s="551"/>
      <c r="N24" s="551"/>
      <c r="O24" s="552"/>
      <c r="P24" s="550" t="s">
        <v>2559</v>
      </c>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4"/>
    </row>
    <row r="25" spans="1:40" ht="39.950000000000003" customHeight="1">
      <c r="A25" s="599"/>
      <c r="B25" s="554" t="s">
        <v>375</v>
      </c>
      <c r="C25" s="554"/>
      <c r="D25" s="554"/>
      <c r="E25" s="554"/>
      <c r="F25" s="554"/>
      <c r="G25" s="554"/>
      <c r="H25" s="554"/>
      <c r="I25" s="554"/>
      <c r="J25" s="550"/>
      <c r="K25" s="551"/>
      <c r="L25" s="551"/>
      <c r="M25" s="551"/>
      <c r="N25" s="551"/>
      <c r="O25" s="552"/>
      <c r="P25" s="550" t="s">
        <v>2559</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4"/>
    </row>
    <row r="26" spans="1:40" ht="39.950000000000003" customHeight="1" thickBot="1">
      <c r="A26" s="600"/>
      <c r="B26" s="536" t="s">
        <v>376</v>
      </c>
      <c r="C26" s="536"/>
      <c r="D26" s="536"/>
      <c r="E26" s="536"/>
      <c r="F26" s="536"/>
      <c r="G26" s="536"/>
      <c r="H26" s="536"/>
      <c r="I26" s="536"/>
      <c r="J26" s="563"/>
      <c r="K26" s="564"/>
      <c r="L26" s="564"/>
      <c r="M26" s="564"/>
      <c r="N26" s="564"/>
      <c r="O26" s="565"/>
      <c r="P26" s="557" t="s">
        <v>2559</v>
      </c>
      <c r="Q26" s="558"/>
      <c r="R26" s="558"/>
      <c r="S26" s="558"/>
      <c r="T26" s="558"/>
      <c r="U26" s="559"/>
      <c r="V26" s="591"/>
      <c r="W26" s="591"/>
      <c r="X26" s="591"/>
      <c r="Y26" s="591"/>
      <c r="Z26" s="591"/>
      <c r="AA26" s="591"/>
      <c r="AB26" s="595"/>
      <c r="AC26" s="596"/>
      <c r="AD26" s="596"/>
      <c r="AE26" s="595"/>
      <c r="AF26" s="596"/>
      <c r="AG26" s="596"/>
      <c r="AH26" s="596"/>
      <c r="AI26" s="596"/>
      <c r="AJ26" s="596"/>
      <c r="AK26" s="596"/>
      <c r="AL26" s="596"/>
      <c r="AM26" s="596"/>
      <c r="AN26" s="597"/>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9"/>
      <c r="B28" s="553" t="s">
        <v>377</v>
      </c>
      <c r="C28" s="553"/>
      <c r="D28" s="553"/>
      <c r="E28" s="553"/>
      <c r="F28" s="553"/>
      <c r="G28" s="553"/>
      <c r="H28" s="553"/>
      <c r="I28" s="553"/>
      <c r="J28" s="560"/>
      <c r="K28" s="561"/>
      <c r="L28" s="561"/>
      <c r="M28" s="561"/>
      <c r="N28" s="561"/>
      <c r="O28" s="562"/>
      <c r="P28" s="547" t="s">
        <v>2558</v>
      </c>
      <c r="Q28" s="548"/>
      <c r="R28" s="548"/>
      <c r="S28" s="548"/>
      <c r="T28" s="548"/>
      <c r="U28" s="549"/>
      <c r="V28" s="590" t="s">
        <v>2571</v>
      </c>
      <c r="W28" s="590"/>
      <c r="X28" s="590"/>
      <c r="Y28" s="590"/>
      <c r="Z28" s="590"/>
      <c r="AA28" s="590"/>
      <c r="AB28" s="588"/>
      <c r="AC28" s="589"/>
      <c r="AD28" s="589"/>
      <c r="AE28" s="588"/>
      <c r="AF28" s="589"/>
      <c r="AG28" s="589"/>
      <c r="AH28" s="589"/>
      <c r="AI28" s="589"/>
      <c r="AJ28" s="589"/>
      <c r="AK28" s="589"/>
      <c r="AL28" s="589"/>
      <c r="AM28" s="589"/>
      <c r="AN28" s="593"/>
    </row>
    <row r="29" spans="1:40" ht="39.950000000000003" customHeight="1">
      <c r="A29" s="599"/>
      <c r="B29" s="554" t="s">
        <v>378</v>
      </c>
      <c r="C29" s="554"/>
      <c r="D29" s="554"/>
      <c r="E29" s="554"/>
      <c r="F29" s="554"/>
      <c r="G29" s="554"/>
      <c r="H29" s="554"/>
      <c r="I29" s="554"/>
      <c r="J29" s="550"/>
      <c r="K29" s="551"/>
      <c r="L29" s="551"/>
      <c r="M29" s="551"/>
      <c r="N29" s="551"/>
      <c r="O29" s="552"/>
      <c r="P29" s="550" t="s">
        <v>2558</v>
      </c>
      <c r="Q29" s="551"/>
      <c r="R29" s="551"/>
      <c r="S29" s="551"/>
      <c r="T29" s="551"/>
      <c r="U29" s="552"/>
      <c r="V29" s="546" t="s">
        <v>2571</v>
      </c>
      <c r="W29" s="546"/>
      <c r="X29" s="546"/>
      <c r="Y29" s="546"/>
      <c r="Z29" s="546"/>
      <c r="AA29" s="546"/>
      <c r="AB29" s="555"/>
      <c r="AC29" s="556"/>
      <c r="AD29" s="556"/>
      <c r="AE29" s="555"/>
      <c r="AF29" s="556"/>
      <c r="AG29" s="556"/>
      <c r="AH29" s="556"/>
      <c r="AI29" s="556"/>
      <c r="AJ29" s="556"/>
      <c r="AK29" s="556"/>
      <c r="AL29" s="556"/>
      <c r="AM29" s="556"/>
      <c r="AN29" s="594"/>
    </row>
    <row r="30" spans="1:40" ht="39.950000000000003" customHeight="1">
      <c r="A30" s="599"/>
      <c r="B30" s="554" t="s">
        <v>379</v>
      </c>
      <c r="C30" s="554"/>
      <c r="D30" s="554"/>
      <c r="E30" s="554"/>
      <c r="F30" s="554"/>
      <c r="G30" s="554"/>
      <c r="H30" s="554"/>
      <c r="I30" s="554"/>
      <c r="J30" s="550"/>
      <c r="K30" s="551"/>
      <c r="L30" s="551"/>
      <c r="M30" s="551"/>
      <c r="N30" s="551"/>
      <c r="O30" s="552"/>
      <c r="P30" s="550" t="s">
        <v>2558</v>
      </c>
      <c r="Q30" s="551"/>
      <c r="R30" s="551"/>
      <c r="S30" s="551"/>
      <c r="T30" s="551"/>
      <c r="U30" s="552"/>
      <c r="V30" s="546" t="s">
        <v>2571</v>
      </c>
      <c r="W30" s="546"/>
      <c r="X30" s="546"/>
      <c r="Y30" s="546"/>
      <c r="Z30" s="546"/>
      <c r="AA30" s="546"/>
      <c r="AB30" s="555"/>
      <c r="AC30" s="556"/>
      <c r="AD30" s="556"/>
      <c r="AE30" s="555"/>
      <c r="AF30" s="556"/>
      <c r="AG30" s="556"/>
      <c r="AH30" s="556"/>
      <c r="AI30" s="556"/>
      <c r="AJ30" s="556"/>
      <c r="AK30" s="556"/>
      <c r="AL30" s="556"/>
      <c r="AM30" s="556"/>
      <c r="AN30" s="594"/>
    </row>
    <row r="31" spans="1:40" ht="39.950000000000003" customHeight="1">
      <c r="A31" s="599"/>
      <c r="B31" s="554" t="s">
        <v>380</v>
      </c>
      <c r="C31" s="554"/>
      <c r="D31" s="554"/>
      <c r="E31" s="554"/>
      <c r="F31" s="554"/>
      <c r="G31" s="554"/>
      <c r="H31" s="554"/>
      <c r="I31" s="554"/>
      <c r="J31" s="550"/>
      <c r="K31" s="551"/>
      <c r="L31" s="551"/>
      <c r="M31" s="551"/>
      <c r="N31" s="551"/>
      <c r="O31" s="552"/>
      <c r="P31" s="550" t="s">
        <v>2558</v>
      </c>
      <c r="Q31" s="551"/>
      <c r="R31" s="551"/>
      <c r="S31" s="551"/>
      <c r="T31" s="551"/>
      <c r="U31" s="552"/>
      <c r="V31" s="546" t="s">
        <v>2571</v>
      </c>
      <c r="W31" s="546"/>
      <c r="X31" s="546"/>
      <c r="Y31" s="546"/>
      <c r="Z31" s="546"/>
      <c r="AA31" s="546"/>
      <c r="AB31" s="555"/>
      <c r="AC31" s="556"/>
      <c r="AD31" s="556"/>
      <c r="AE31" s="555"/>
      <c r="AF31" s="556"/>
      <c r="AG31" s="556"/>
      <c r="AH31" s="556"/>
      <c r="AI31" s="556"/>
      <c r="AJ31" s="556"/>
      <c r="AK31" s="556"/>
      <c r="AL31" s="556"/>
      <c r="AM31" s="556"/>
      <c r="AN31" s="594"/>
    </row>
    <row r="32" spans="1:40" ht="39.950000000000003" customHeight="1" thickBot="1">
      <c r="A32" s="600"/>
      <c r="B32" s="587" t="s">
        <v>381</v>
      </c>
      <c r="C32" s="587"/>
      <c r="D32" s="587"/>
      <c r="E32" s="587"/>
      <c r="F32" s="587"/>
      <c r="G32" s="587"/>
      <c r="H32" s="587"/>
      <c r="I32" s="587"/>
      <c r="J32" s="557"/>
      <c r="K32" s="558"/>
      <c r="L32" s="558"/>
      <c r="M32" s="558"/>
      <c r="N32" s="558"/>
      <c r="O32" s="559"/>
      <c r="P32" s="557" t="s">
        <v>2558</v>
      </c>
      <c r="Q32" s="558"/>
      <c r="R32" s="558"/>
      <c r="S32" s="558"/>
      <c r="T32" s="558"/>
      <c r="U32" s="559"/>
      <c r="V32" s="591" t="s">
        <v>2571</v>
      </c>
      <c r="W32" s="591"/>
      <c r="X32" s="591"/>
      <c r="Y32" s="591"/>
      <c r="Z32" s="591"/>
      <c r="AA32" s="591"/>
      <c r="AB32" s="595"/>
      <c r="AC32" s="596"/>
      <c r="AD32" s="596"/>
      <c r="AE32" s="595"/>
      <c r="AF32" s="596"/>
      <c r="AG32" s="596"/>
      <c r="AH32" s="596"/>
      <c r="AI32" s="596"/>
      <c r="AJ32" s="596"/>
      <c r="AK32" s="596"/>
      <c r="AL32" s="596"/>
      <c r="AM32" s="596"/>
      <c r="AN32" s="597"/>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9"/>
      <c r="B34" s="553" t="s">
        <v>382</v>
      </c>
      <c r="C34" s="553"/>
      <c r="D34" s="553"/>
      <c r="E34" s="553"/>
      <c r="F34" s="553"/>
      <c r="G34" s="553"/>
      <c r="H34" s="553"/>
      <c r="I34" s="553"/>
      <c r="J34" s="547"/>
      <c r="K34" s="548"/>
      <c r="L34" s="548"/>
      <c r="M34" s="548"/>
      <c r="N34" s="548"/>
      <c r="O34" s="549"/>
      <c r="P34" s="547" t="s">
        <v>2559</v>
      </c>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3"/>
    </row>
    <row r="35" spans="1:40" ht="39.950000000000003" customHeight="1">
      <c r="A35" s="599"/>
      <c r="B35" s="554" t="s">
        <v>383</v>
      </c>
      <c r="C35" s="554"/>
      <c r="D35" s="554"/>
      <c r="E35" s="554"/>
      <c r="F35" s="554"/>
      <c r="G35" s="554"/>
      <c r="H35" s="554"/>
      <c r="I35" s="554"/>
      <c r="J35" s="550"/>
      <c r="K35" s="551"/>
      <c r="L35" s="551"/>
      <c r="M35" s="551"/>
      <c r="N35" s="551"/>
      <c r="O35" s="552"/>
      <c r="P35" s="550" t="s">
        <v>2559</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4"/>
    </row>
    <row r="36" spans="1:40" ht="39.950000000000003" customHeight="1" thickBot="1">
      <c r="A36" s="600"/>
      <c r="B36" s="586" t="s">
        <v>384</v>
      </c>
      <c r="C36" s="586"/>
      <c r="D36" s="586"/>
      <c r="E36" s="586"/>
      <c r="F36" s="586"/>
      <c r="G36" s="586"/>
      <c r="H36" s="586"/>
      <c r="I36" s="586"/>
      <c r="J36" s="557"/>
      <c r="K36" s="558"/>
      <c r="L36" s="558"/>
      <c r="M36" s="558"/>
      <c r="N36" s="558"/>
      <c r="O36" s="559"/>
      <c r="P36" s="557" t="s">
        <v>2559</v>
      </c>
      <c r="Q36" s="558"/>
      <c r="R36" s="558"/>
      <c r="S36" s="558"/>
      <c r="T36" s="558"/>
      <c r="U36" s="559"/>
      <c r="V36" s="591"/>
      <c r="W36" s="591"/>
      <c r="X36" s="591"/>
      <c r="Y36" s="591"/>
      <c r="Z36" s="591"/>
      <c r="AA36" s="591"/>
      <c r="AB36" s="595"/>
      <c r="AC36" s="596"/>
      <c r="AD36" s="596"/>
      <c r="AE36" s="595"/>
      <c r="AF36" s="596"/>
      <c r="AG36" s="596"/>
      <c r="AH36" s="596"/>
      <c r="AI36" s="596"/>
      <c r="AJ36" s="596"/>
      <c r="AK36" s="596"/>
      <c r="AL36" s="596"/>
      <c r="AM36" s="596"/>
      <c r="AN36" s="597"/>
    </row>
    <row r="37" spans="1:40" ht="15" customHeight="1">
      <c r="A37" s="598" t="s">
        <v>2513</v>
      </c>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row>
    <row r="38" spans="1:40" ht="15" customHeight="1">
      <c r="A38" s="598" t="s">
        <v>385</v>
      </c>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row>
    <row r="39" spans="1:40" ht="15" customHeight="1">
      <c r="A39" s="598" t="s">
        <v>386</v>
      </c>
      <c r="B39" s="598"/>
      <c r="C39" s="598"/>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2026-03-27T07:07:05Z</dcterms:modified>
</cp:coreProperties>
</file>