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1_DA62A5C7F9ED9E897947D835BE9C35468AEA93F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<sst xmlns="http://schemas.openxmlformats.org/spreadsheetml/2006/main" count="3172" uniqueCount="2652">
  <si>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</si>
  <si>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</si>
  <si>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</si>
  <si>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</si>
  <si>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</si>
  <si>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</si>
  <si>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</si>
  <si>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</si>
  <si>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</si>
  <si>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</si>
  <si>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</si>
  <si>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</si>
  <si>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</si>
  <si>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</si>
  <si>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</si>
  <si>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</si>
  <si>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</si>
  <si>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</si>
  <si>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</si>
  <si>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</si>
  <si>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</si>
  <si>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</si>
  <si>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</si>
  <si>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</si>
  <si>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</si>
  <si>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</si>
  <si>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</si>
  <si>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</si>
  <si>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</si>
  <si>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</si>
  <si>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</si>
  <si>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</si>
  <si>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</si>
  <si>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</si>
  <si>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</si>
  <si>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</si>
  <si>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</si>
  <si>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</si>
  <si>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</si>
  <si>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</si>
  <si>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</si>
  <si>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</si>
  <si>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</si>
  <si>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</si>
  <si>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</si>
  <si>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</si>
  <si>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</si>
  <si>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</si>
  <si>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</si>
  <si>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</si>
  <si>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</si>
  <si>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</si>
  <si>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</si>
  <si>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</si>
  <si>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</si>
  <si>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</si>
  <si>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</si>
  <si>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</si>
  <si>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</si>
  <si>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</si>
  <si>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</si>
  <si>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</si>
  <si>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</si>
  <si>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</si>
  <si>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</si>
  <si>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</si>
  <si>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</si>
  <si>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</si>
  <si>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</si>
  <si>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</si>
  <si>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</si>
  <si>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</si>
  <si>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</si>
  <si>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</si>
  <si>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</si>
  <si>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</si>
  <si>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</si>
  <si>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</si>
  <si>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</si>
  <si>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</si>
  <si>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</si>
  <si>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</si>
  <si>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</si>
  <si>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</si>
  <si>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</si>
  <si>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</si>
  <si>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</si>
  <si>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</si>
  <si>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</si>
  <si>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</si>
  <si>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</si>
  <si>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</si>
  <si>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</si>
  <si>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</si>
  <si>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</si>
  <si>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</si>
  <si>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</si>
  <si>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</si>
  <si>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</si>
  <si>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</si>
  <si>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</si>
  <si>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</si>
  <si>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</si>
  <si>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</si>
  <si>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</si>
  <si>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</si>
  <si>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</si>
  <si>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</si>
  <si>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</si>
  <si>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</si>
  <si>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</si>
  <si>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</si>
  <si>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</si>
  <si>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</si>
  <si>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</si>
  <si>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</si>
  <si>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</si>
  <si>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</si>
  <si>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</si>
  <si>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</si>
  <si>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</si>
  <si>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</si>
  <si>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</si>
  <si>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</si>
  <si>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</si>
  <si>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</si>
  <si>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</si>
  <si>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</si>
  <si>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</si>
  <si>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</si>
  <si>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</si>
  <si>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</si>
  <si>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</si>
  <si>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</si>
  <si>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</si>
  <si>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</si>
  <si>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</si>
  <si>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</si>
  <si>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</si>
  <si>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</si>
  <si>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</si>
  <si>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</si>
  <si>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</si>
  <si>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</si>
  <si>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</si>
  <si>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</si>
  <si>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</si>
  <si>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</si>
  <si>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</si>
  <si>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</si>
  <si>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</si>
  <si>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</si>
  <si>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</si>
  <si>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</si>
  <si>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</si>
  <si>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</si>
  <si>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</si>
  <si>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</si>
  <si>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</si>
  <si>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</si>
  <si>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</si>
  <si>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</si>
  <si>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</si>
  <si>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</si>
  <si>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</si>
  <si>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</si>
  <si>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</si>
  <si>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</si>
  <si>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</si>
  <si>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</si>
  <si>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</si>
  <si>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</si>
  <si>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</si>
  <si>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</si>
  <si>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</si>
  <si>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</si>
  <si>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</si>
  <si>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</si>
  <si>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</si>
  <si>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</si>
  <si>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</si>
  <si>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</si>
  <si>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</si>
  <si>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</si>
  <si>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</si>
  <si>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</si>
  <si>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</si>
  <si>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</si>
  <si>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</si>
  <si>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</si>
  <si>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</si>
  <si>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</si>
  <si>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</si>
  <si>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</si>
  <si>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</si>
  <si>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</si>
  <si>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</si>
  <si>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</si>
  <si>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</si>
  <si>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</si>
  <si>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</si>
  <si>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</si>
  <si>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</si>
  <si>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</si>
  <si>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</si>
  <si>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</si>
  <si>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</si>
  <si>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</si>
  <si>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</si>
  <si>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</si>
  <si>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</si>
  <si>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</si>
  <si>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</si>
  <si>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</si>
  <si>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</si>
  <si>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</si>
  <si>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</si>
  <si>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</si>
  <si>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</si>
  <si>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</si>
  <si>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</si>
  <si>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</si>
  <si>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</si>
  <si>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</si>
  <si>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</si>
  <si>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</si>
  <si>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</si>
  <si>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</si>
  <si>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</si>
  <si>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</si>
  <si>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</si>
  <si>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</si>
  <si>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</si>
  <si>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</si>
  <si>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</si>
  <si>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</si>
  <si>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</si>
  <si>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</si>
  <si>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</si>
  <si>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</si>
  <si>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</si>
  <si>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</si>
  <si>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</si>
  <si>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</si>
  <si>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</si>
  <si>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</si>
  <si>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</si>
  <si>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</si>
  <si>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</si>
  <si>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</si>
  <si>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</si>
  <si>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</si>
  <si>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</si>
  <si>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</si>
  <si>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</si>
  <si>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</si>
  <si>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</si>
  <si>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</si>
  <si>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</si>
  <si>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</si>
  <si>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</si>
  <si>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</si>
  <si>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</si>
  <si>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</si>
  <si>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</si>
  <si>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</si>
  <si>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</si>
  <si>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</si>
  <si>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</si>
  <si>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</si>
  <si>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</si>
  <si>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</si>
  <si>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</si>
  <si>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</si>
  <si>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</si>
  <si>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</si>
  <si>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</si>
  <si>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</si>
  <si>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</si>
  <si>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</si>
  <si>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</si>
  <si>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</si>
  <si>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</si>
  <si>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</si>
  <si>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</si>
  <si>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</si>
  <si>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</si>
  <si>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</si>
  <si>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</si>
  <si>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</si>
  <si>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</si>
  <si>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</si>
  <si>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</si>
  <si>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</si>
  <si>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</si>
  <si>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</si>
  <si>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</si>
  <si>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</si>
  <si>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</si>
  <si>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</si>
  <si>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</si>
  <si>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</si>
  <si>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</si>
  <si>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</si>
  <si>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</si>
  <si>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</si>
  <si>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</si>
  <si>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</si>
  <si>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</si>
  <si>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</si>
  <si>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</si>
  <si>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</si>
  <si>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</si>
  <si>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</si>
  <si>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</si>
  <si>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</si>
  <si>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</si>
  <si>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</si>
  <si>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</si>
  <si>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</si>
  <si>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</si>
  <si>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</si>
  <si>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</si>
  <si>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</si>
  <si>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</si>
  <si>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</si>
  <si>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</si>
  <si>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</si>
  <si>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</si>
  <si>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</si>
  <si>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</si>
  <si>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</si>
  <si>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</si>
  <si>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</si>
  <si>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</si>
  <si>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</si>
  <si>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</si>
  <si>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</si>
  <si>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</si>
  <si>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</si>
  <si>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</si>
  <si>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</si>
  <si>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</si>
  <si>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</si>
  <si>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</si>
  <si>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</si>
  <si>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</si>
  <si>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</si>
  <si>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</si>
  <si>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</si>
  <si>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</si>
  <si>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</si>
  <si>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</si>
  <si>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</si>
  <si>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</si>
  <si>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</si>
  <si>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</si>
  <si>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</si>
  <si>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</si>
  <si>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</si>
  <si>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</si>
  <si>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</si>
  <si>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</si>
  <si>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</si>
  <si>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</si>
  <si>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</si>
  <si>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</si>
  <si>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</si>
  <si>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</si>
  <si>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</si>
  <si>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</si>
  <si>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</si>
  <si>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</si>
  <si>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</si>
  <si>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</si>
  <si>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</si>
  <si>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</si>
  <si>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</si>
  <si>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</si>
  <si>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</si>
  <si>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</si>
  <si>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</si>
  <si>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</si>
  <si>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</si>
  <si>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</si>
  <si>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</si>
  <si>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</si>
  <si>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</si>
  <si>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</si>
  <si>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</si>
  <si>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</si>
  <si>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</si>
  <si>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</si>
  <si>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</si>
  <si>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</si>
  <si>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</si>
  <si>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</si>
  <si>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</si>
  <si>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</si>
  <si>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</si>
  <si>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</si>
  <si>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</si>
  <si>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</si>
  <si>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</si>
  <si>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</si>
  <si>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</si>
  <si>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</si>
  <si>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</si>
  <si>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</si>
  <si>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</si>
  <si>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</si>
  <si>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</si>
  <si>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</si>
  <si>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</si>
  <si>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</si>
  <si>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</si>
  <si>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</si>
  <si>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</si>
  <si>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</si>
  <si>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</si>
  <si>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</si>
  <si>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</si>
  <si>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</si>
  <si>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</si>
  <si>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</si>
  <si>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</si>
  <si>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</si>
  <si>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</si>
  <si>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</si>
  <si>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</si>
  <si>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</si>
  <si>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</si>
  <si>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</si>
  <si>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</si>
  <si>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</si>
  <si>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</si>
  <si>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</si>
  <si>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</si>
  <si>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</si>
  <si>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</si>
  <si>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</si>
  <si>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</si>
  <si>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</si>
  <si>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</si>
  <si>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</si>
  <si>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</si>
  <si>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</si>
  <si>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</si>
  <si>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</si>
  <si>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</si>
  <si>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</si>
  <si>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</si>
  <si>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</si>
  <si>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</si>
  <si>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</si>
  <si>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</si>
  <si>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</si>
  <si>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</si>
  <si>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</si>
  <si>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</si>
  <si>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</si>
  <si>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</si>
  <si>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</si>
  <si>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</si>
  <si>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</si>
  <si>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</si>
  <si>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</si>
  <si>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</si>
  <si>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</si>
  <si>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</si>
  <si>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</si>
  <si>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</si>
  <si>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</si>
  <si>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</si>
  <si>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</si>
  <si>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</si>
  <si>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</si>
  <si>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</si>
  <si>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</si>
  <si>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</si>
  <si>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</si>
  <si>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</si>
  <si>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</si>
  <si>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</si>
  <si>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</si>
  <si>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</si>
  <si>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</si>
  <si>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</si>
  <si>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</si>
  <si>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</si>
  <si>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</si>
  <si>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</si>
  <si>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</si>
  <si>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</si>
  <si>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</si>
  <si>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</si>
  <si>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</si>
  <si>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</si>
  <si>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</si>
  <si>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</si>
  <si>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</si>
  <si>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</si>
  <si>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</si>
  <si>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</si>
  <si>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</si>
  <si>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</si>
  <si>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</si>
  <si>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</si>
  <si>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</si>
  <si>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</si>
  <si>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</si>
  <si>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</si>
  <si>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</si>
  <si>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</si>
  <si>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</si>
  <si>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</si>
  <si>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</si>
  <si>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</si>
  <si>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</si>
  <si>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</si>
  <si>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</si>
  <si>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</si>
  <si>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</si>
  <si>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</si>
  <si>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</si>
  <si>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</si>
  <si>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</si>
  <si>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</si>
  <si>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</si>
  <si>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</si>
  <si>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</si>
  <si>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</si>
  <si>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</si>
  <si>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</si>
  <si>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</si>
  <si>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</si>
  <si>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</si>
  <si>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</si>
  <si>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</si>
  <si>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</si>
  <si>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</si>
  <si>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</si>
  <si>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</si>
  <si>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</si>
  <si>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</si>
  <si>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</si>
  <si>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</si>
  <si>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</si>
  <si>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</si>
  <si>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</si>
  <si>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</si>
  <si>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</si>
  <si>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</si>
  <si>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</si>
  <si>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</si>
  <si>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</si>
  <si>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</si>
  <si>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</si>
  <si>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</si>
  <si>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</si>
  <si>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</si>
  <si>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</si>
  <si>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</si>
  <si>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</si>
  <si>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</si>
  <si>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</si>
  <si>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</si>
  <si>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</si>
  <si>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</si>
  <si>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</si>
  <si>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</si>
  <si>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</si>
  <si>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</si>
  <si>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</si>
  <si>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</si>
  <si>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</si>
  <si>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</si>
  <si>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</si>
  <si>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</si>
  <si>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</si>
  <si>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</si>
  <si>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</si>
  <si>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</si>
  <si>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</si>
  <si>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</si>
  <si>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</si>
  <si>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</si>
  <si>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</si>
  <si>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</si>
  <si>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</si>
  <si>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</si>
  <si>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</si>
  <si>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</si>
  <si>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</si>
  <si>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</si>
  <si>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</si>
  <si>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</si>
  <si>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</si>
  <si>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</si>
  <si>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</si>
  <si>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</si>
  <si>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</si>
  <si>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</si>
  <si>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</si>
  <si>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</si>
  <si>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</si>
  <si>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</si>
  <si>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</si>
  <si>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</si>
  <si>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</si>
  <si>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</si>
  <si>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</si>
  <si>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</si>
  <si>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</si>
  <si>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</si>
  <si>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</si>
  <si>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</si>
  <si>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</si>
  <si>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</si>
  <si>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</si>
  <si>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</si>
  <si>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</si>
  <si>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</si>
  <si>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</si>
  <si>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</si>
  <si>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</si>
  <si>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</si>
  <si>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</si>
  <si>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</si>
  <si>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</si>
  <si>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</si>
  <si>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</si>
  <si>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</si>
  <si>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</si>
  <si>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</si>
  <si>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</si>
  <si>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</si>
  <si>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</si>
  <si>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</si>
  <si>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</si>
  <si>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</si>
  <si>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</si>
  <si>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</si>
  <si>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</si>
  <si>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</si>
  <si>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</si>
  <si>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</si>
  <si>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</si>
  <si>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</si>
  <si>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</si>
  <si>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</si>
  <si>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</si>
  <si>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</si>
  <si>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</si>
  <si>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</si>
  <si>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</si>
  <si>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</si>
  <si>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</si>
  <si>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</si>
  <si>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</si>
  <si>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</si>
  <si>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</si>
  <si>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</si>
  <si>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</si>
  <si>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</si>
  <si>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</si>
  <si>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</si>
  <si>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</si>
  <si>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</si>
  <si>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</si>
  <si>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</si>
  <si>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</si>
  <si>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</si>
  <si>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</si>
  <si>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</si>
  <si>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</si>
  <si>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</si>
  <si>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</si>
  <si>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</si>
  <si>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</si>
  <si>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</si>
  <si>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</si>
  <si>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</si>
  <si>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</si>
  <si>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</si>
  <si>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</si>
  <si>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</si>
  <si>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</si>
  <si>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</si>
  <si>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</si>
  <si>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</si>
  <si>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</si>
  <si>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</si>
  <si>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</si>
  <si>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</si>
  <si>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</si>
  <si>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</si>
  <si>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</si>
  <si>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</si>
  <si>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</si>
  <si>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</si>
  <si>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</si>
  <si>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</si>
  <si>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</si>
  <si>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</si>
  <si>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</si>
  <si>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</si>
  <si>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</si>
  <si>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</si>
  <si>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</si>
  <si>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</si>
  <si>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</si>
  <si>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</si>
  <si>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</si>
  <si>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</si>
  <si>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</si>
  <si>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</si>
  <si>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</si>
  <si>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</si>
  <si>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</si>
  <si>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</si>
  <si>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</si>
  <si>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</si>
  <si>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</si>
  <si>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</si>
  <si>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</si>
  <si>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</si>
  <si>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</si>
  <si>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</si>
  <si>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</si>
  <si>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</si>
  <si>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</si>
  <si>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</si>
  <si>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</si>
  <si>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</si>
  <si>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</si>
  <si>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</si>
  <si>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</si>
  <si>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</si>
  <si>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</si>
  <si>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</si>
  <si>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</si>
  <si>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</si>
  <si>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</si>
  <si>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</si>
  <si>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</si>
  <si>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</si>
  <si>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</si>
  <si>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</si>
  <si>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</si>
  <si>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</si>
  <si>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</si>
  <si>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</si>
  <si>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</si>
  <si>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</si>
  <si>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</si>
  <si>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</si>
  <si>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</si>
  <si>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</si>
  <si>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</si>
  <si>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</si>
  <si>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</si>
  <si>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</si>
  <si>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</si>
  <si>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</si>
  <si>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</si>
  <si>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</si>
  <si>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</si>
  <si>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</si>
  <si>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</si>
  <si>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</si>
  <si>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</si>
  <si>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</si>
  <si>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</si>
  <si>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</si>
  <si>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</si>
  <si>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</si>
  <si>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</si>
  <si>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</si>
  <si>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</si>
  <si>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</si>
  <si>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</si>
  <si>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</si>
  <si>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</si>
  <si>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</si>
  <si>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</si>
  <si>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</si>
  <si>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</si>
  <si>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</si>
  <si>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</si>
  <si>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</si>
  <si>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</si>
  <si>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</si>
  <si>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</si>
  <si>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</si>
  <si>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</si>
  <si>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</si>
  <si>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</si>
  <si>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</si>
  <si>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</si>
  <si>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</si>
  <si>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</si>
  <si>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</si>
  <si>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</si>
  <si>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</si>
  <si>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</si>
  <si>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</si>
  <si>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</si>
  <si>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</si>
  <si>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</si>
  <si>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</si>
  <si>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</si>
  <si>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</si>
  <si>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</si>
  <si>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</si>
  <si>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</si>
  <si>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</si>
  <si>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</si>
  <si>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</si>
  <si>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</si>
  <si>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</si>
  <si>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</si>
  <si>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</si>
  <si>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</si>
  <si>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</si>
  <si>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</si>
  <si>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</si>
  <si>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</si>
  <si>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</si>
  <si>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</si>
  <si>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</si>
  <si>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</si>
  <si>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</si>
  <si>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</si>
  <si>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</si>
  <si>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</si>
  <si>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</si>
  <si>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</si>
  <si>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</si>
  <si>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</si>
  <si>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</si>
  <si>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</si>
  <si>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</si>
  <si>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</si>
  <si>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</si>
  <si>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</si>
  <si>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</si>
  <si>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</si>
  <si>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</si>
  <si>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</si>
  <si>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</si>
  <si>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</si>
  <si>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</si>
  <si>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</si>
  <si>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</si>
  <si>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</si>
  <si>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</si>
  <si>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</si>
  <si>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</si>
  <si>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</si>
  <si>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</si>
  <si>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</si>
  <si>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</si>
  <si>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</si>
  <si>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</si>
  <si>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</si>
  <si>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</si>
  <si>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</si>
  <si>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</si>
  <si>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</si>
  <si>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</si>
  <si>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</si>
  <si>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</si>
  <si>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</si>
  <si>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</si>
  <si>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</si>
  <si>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</si>
  <si>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</si>
  <si>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</si>
  <si>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</si>
  <si>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</si>
  <si>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</si>
  <si>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</si>
  <si>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</si>
  <si>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</si>
  <si>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</si>
  <si>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</si>
  <si>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</si>
  <si>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</si>
  <si>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</si>
  <si>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</si>
  <si>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</si>
  <si>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</si>
  <si>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</si>
  <si>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</si>
  <si>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</si>
  <si>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</si>
  <si>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</si>
  <si>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</si>
  <si>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</si>
  <si>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</si>
  <si>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</si>
  <si>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</si>
  <si>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</si>
  <si>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</si>
  <si>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</si>
  <si>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</si>
  <si>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</si>
  <si>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</si>
  <si>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</si>
  <si>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</si>
  <si>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</si>
  <si>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</si>
  <si>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</si>
  <si>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</si>
  <si>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</si>
  <si>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</si>
  <si>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</si>
  <si>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</si>
  <si>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</si>
  <si>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</si>
  <si>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</si>
  <si>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</si>
  <si>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</si>
  <si>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</si>
  <si>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</si>
  <si>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</si>
  <si>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</si>
  <si>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</si>
  <si>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</si>
  <si>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</si>
  <si>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</si>
  <si>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</si>
  <si>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</si>
  <si>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</si>
  <si>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</si>
  <si>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</si>
  <si>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</si>
  <si>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</si>
  <si>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</si>
  <si>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</si>
  <si>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</si>
  <si>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</si>
  <si>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</si>
  <si>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</si>
  <si>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</si>
  <si>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</si>
  <si>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</si>
  <si>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</si>
  <si>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</si>
  <si>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</si>
  <si>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</si>
  <si>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</si>
  <si>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</si>
  <si>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</si>
  <si>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</si>
  <si>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</si>
  <si>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</si>
  <si>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</si>
  <si>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</si>
  <si>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</si>
  <si>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</si>
  <si>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</si>
  <si>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</si>
  <si>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</si>
  <si>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</si>
  <si>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</si>
  <si>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</si>
  <si>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</si>
  <si>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</si>
  <si>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</si>
  <si>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</si>
  <si>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</si>
  <si>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</si>
  <si>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</si>
  <si>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</si>
  <si>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</si>
  <si>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</si>
  <si>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</si>
  <si>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</si>
  <si>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</si>
  <si>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</si>
  <si>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</si>
  <si>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</si>
  <si>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</si>
  <si>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</si>
  <si>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</si>
  <si>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</si>
  <si>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</si>
  <si>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</si>
  <si>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</si>
  <si>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</si>
  <si>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</si>
  <si>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</si>
  <si>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</si>
  <si>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</si>
  <si>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</si>
  <si>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</si>
  <si>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</si>
  <si>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</si>
  <si>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</si>
  <si>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</si>
  <si>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</si>
  <si>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</si>
  <si>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</si>
  <si>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</si>
  <si>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</si>
  <si>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</si>
  <si>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</si>
  <si>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</si>
  <si>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</si>
  <si>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</si>
  <si>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</si>
  <si>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</si>
  <si>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</si>
  <si>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</si>
  <si>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</si>
  <si>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</si>
  <si>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</si>
  <si>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</si>
  <si>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</si>
  <si>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</si>
  <si>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</si>
  <si>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</si>
  <si>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</si>
  <si>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</si>
  <si>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</si>
  <si>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</si>
  <si>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</si>
  <si>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</si>
  <si>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</si>
  <si>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</si>
  <si>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</si>
  <si>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</si>
  <si>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</si>
  <si>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</si>
  <si>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</si>
  <si>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</si>
  <si>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</si>
  <si>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</si>
  <si>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</si>
  <si>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</si>
  <si>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</si>
  <si>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</si>
  <si>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</si>
  <si>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</si>
  <si>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</si>
  <si>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</si>
  <si>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</si>
  <si>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</si>
  <si>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</si>
  <si>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</si>
  <si>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</si>
  <si>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</si>
  <si>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</si>
  <si>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</si>
  <si>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</si>
  <si>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</si>
  <si>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</si>
  <si>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</si>
  <si>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</si>
  <si>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</si>
  <si>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</si>
  <si>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</si>
  <si>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</si>
  <si>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</si>
  <si>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</si>
  <si>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</si>
  <si>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</si>
  <si>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</si>
  <si>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</si>
  <si>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</si>
  <si>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</si>
  <si>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</si>
  <si>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</si>
  <si>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</si>
  <si>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</si>
  <si>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</si>
  <si>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</si>
  <si>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</si>
  <si>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</si>
  <si>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</si>
  <si>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</si>
  <si>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</si>
  <si>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</si>
  <si>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</si>
  <si>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</si>
  <si>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</si>
  <si>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</si>
  <si>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</si>
  <si>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</si>
  <si>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</si>
  <si>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</si>
  <si>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</si>
  <si>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</si>
  <si>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</si>
  <si>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</si>
  <si>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</si>
  <si>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</si>
  <si>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</si>
  <si>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</si>
  <si>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</si>
  <si>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</si>
  <si>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</si>
  <si>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</si>
  <si>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</si>
  <si>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</si>
  <si>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</si>
  <si>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</si>
  <si>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</si>
  <si>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</si>
  <si>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</si>
  <si>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</si>
  <si>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</si>
  <si>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</si>
  <si>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</si>
  <si>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</si>
  <si>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</si>
  <si>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</si>
  <si>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</si>
  <si>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</si>
  <si>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</si>
  <si>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</si>
  <si>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</si>
  <si>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</si>
  <si>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</si>
  <si>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</si>
  <si>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</si>
  <si>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</si>
  <si>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</si>
  <si>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</si>
  <si>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</si>
  <si>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</si>
  <si>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</si>
  <si>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</si>
  <si>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</si>
  <si>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</si>
  <si>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</si>
  <si>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</si>
  <si>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</si>
  <si>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</si>
  <si>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</si>
  <si>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</si>
  <si>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</si>
  <si>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</si>
  <si>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</si>
  <si>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</si>
  <si>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</si>
  <si>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</si>
  <si>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</si>
  <si>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</si>
  <si>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</si>
  <si>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</si>
  <si>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</si>
  <si>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</si>
  <si>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</si>
  <si>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</si>
  <si>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</si>
  <si>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</si>
  <si>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</si>
  <si>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</si>
  <si>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</si>
  <si>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</si>
  <si>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</si>
  <si>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</si>
  <si>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</si>
  <si>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</si>
  <si>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</si>
  <si>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</si>
  <si>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</si>
  <si>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</si>
  <si>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</si>
  <si>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</si>
  <si>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</si>
  <si>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</si>
  <si>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</si>
  <si>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</si>
  <si>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</si>
  <si>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</si>
  <si>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</si>
  <si>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</si>
  <si>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</si>
  <si>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</si>
  <si>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</si>
  <si>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</si>
  <si>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</si>
  <si>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</si>
  <si>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</si>
  <si>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</si>
  <si>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</si>
  <si>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</si>
  <si>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</si>
  <si>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</si>
  <si>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</si>
  <si>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</si>
  <si>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</si>
  <si>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</si>
  <si>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</si>
  <si>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</si>
  <si>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</si>
  <si>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</si>
  <si>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</si>
  <si>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</si>
  <si>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</si>
  <si>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</si>
  <si>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</si>
  <si>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</si>
  <si>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</si>
  <si>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</si>
  <si>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</si>
  <si>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</si>
  <si>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</si>
  <si>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</si>
  <si>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</si>
  <si>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</si>
  <si>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</si>
  <si>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</si>
  <si>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</si>
  <si>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</si>
  <si>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</si>
  <si>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</si>
  <si>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</si>
  <si>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</si>
  <si>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</si>
  <si>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</si>
  <si>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</si>
  <si>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</si>
  <si>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</si>
  <si>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</si>
  <si>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</si>
  <si>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</si>
  <si>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</si>
  <si>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</si>
  <si>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</si>
  <si>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</si>
  <si>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</si>
  <si>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</si>
  <si>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</si>
  <si>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</si>
  <si>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</si>
  <si>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</si>
  <si>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</si>
  <si>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</si>
  <si>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</si>
  <si>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</si>
  <si>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</si>
  <si>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</si>
  <si>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</si>
  <si>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</si>
  <si>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</si>
  <si>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</si>
  <si>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</si>
  <si>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</si>
  <si>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</si>
  <si>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</si>
  <si>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</si>
  <si>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</si>
  <si>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</si>
  <si>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</si>
  <si>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</si>
  <si>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</si>
  <si>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</si>
  <si>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</si>
  <si>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</si>
  <si>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</si>
  <si>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</si>
  <si>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</si>
  <si>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</si>
  <si>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</si>
  <si>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</si>
  <si>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</si>
  <si>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</si>
  <si>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</si>
  <si>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</si>
  <si>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</si>
  <si>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</si>
  <si>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</si>
  <si>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</si>
  <si>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</si>
  <si>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</si>
  <si>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</si>
  <si>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</si>
  <si>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</si>
  <si>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</si>
  <si>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</si>
  <si>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</si>
  <si>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</si>
  <si>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</si>
  <si>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</si>
  <si>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</si>
  <si>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</si>
  <si>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</si>
  <si>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</si>
  <si>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</si>
  <si>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</si>
  <si>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</si>
  <si>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</si>
  <si>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</si>
  <si>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</si>
  <si>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</si>
  <si>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</si>
  <si>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</si>
  <si>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</si>
  <si>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</si>
  <si>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</si>
  <si>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</si>
  <si>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</si>
  <si>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</si>
  <si>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</si>
  <si>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</si>
  <si>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</si>
  <si>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</si>
  <si>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</si>
  <si>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</si>
  <si>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</si>
  <si>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</si>
  <si>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</si>
  <si>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</si>
  <si>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</si>
  <si>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</si>
  <si>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</si>
  <si>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</si>
  <si>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</si>
  <si>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</si>
  <si>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</si>
  <si>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</si>
  <si>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</si>
  <si>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</si>
  <si>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</si>
  <si>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</si>
  <si>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</si>
  <si>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</si>
  <si>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</si>
  <si>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</si>
  <si>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</si>
  <si>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</si>
  <si>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</si>
  <si>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</si>
  <si>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</si>
  <si>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</si>
  <si>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</si>
  <si>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</si>
  <si>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</si>
  <si>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</si>
  <si>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</si>
  <si>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</si>
  <si>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</si>
  <si>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</si>
  <si>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</si>
  <si>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</si>
  <si>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</si>
  <si>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</si>
  <si>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</si>
  <si>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</si>
  <si>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</si>
  <si>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</si>
  <si>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</si>
  <si>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</si>
  <si>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</si>
  <si>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</si>
  <si>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</si>
  <si>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</si>
  <si>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</si>
  <si>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</si>
  <si>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</si>
  <si>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</si>
  <si>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</si>
  <si>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</si>
  <si>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</si>
  <si>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</si>
  <si>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</si>
  <si>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</si>
  <si>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</si>
  <si>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</si>
  <si>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</si>
  <si>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</si>
  <si>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</si>
  <si>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</si>
  <si>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</si>
  <si>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</si>
  <si>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</si>
  <si>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</si>
  <si>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</si>
  <si>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</si>
  <si>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</si>
  <si>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</si>
  <si>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</si>
  <si>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</si>
  <si>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</si>
  <si>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</si>
  <si>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</si>
  <si>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</si>
  <si>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</si>
  <si>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</si>
  <si>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</si>
  <si>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</si>
  <si>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</si>
  <si>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</si>
  <si>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</si>
  <si>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</si>
  <si>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</si>
  <si>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</si>
  <si>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</si>
  <si>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</si>
  <si>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</si>
  <si>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</si>
  <si>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</si>
  <si>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</si>
  <si>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</si>
  <si>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</si>
  <si>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</si>
  <si>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</si>
  <si>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</si>
  <si>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</si>
  <si>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</si>
  <si>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</si>
  <si>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</si>
  <si>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</si>
  <si>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</si>
  <si>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</si>
  <si>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</si>
  <si>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</si>
  <si>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</si>
  <si>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</si>
  <si>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</si>
  <si>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</si>
  <si>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</si>
  <si>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</si>
  <si>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</si>
  <si>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</si>
  <si>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</si>
  <si>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</si>
  <si>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</si>
  <si>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</si>
  <si>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</si>
  <si>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</si>
  <si>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</si>
  <si>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</si>
  <si>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</si>
  <si>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</si>
  <si>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</si>
  <si>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</si>
  <si>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</si>
  <si>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</si>
  <si>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</si>
  <si>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</si>
  <si>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</si>
  <si>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</si>
  <si>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</si>
  <si>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</si>
  <si>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</si>
  <si>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</si>
  <si>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</si>
  <si>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</si>
  <si>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</si>
  <si>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</si>
  <si>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</si>
  <si>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</si>
  <si>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</si>
  <si>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</si>
  <si>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</si>
  <si>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</si>
  <si>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</si>
  <si>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</si>
  <si>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</si>
  <si>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</si>
  <si>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</si>
  <si>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</si>
  <si>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</si>
  <si>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</si>
  <si>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</si>
  <si>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</si>
  <si>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</si>
  <si>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</si>
  <si>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</si>
  <si>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</si>
  <si>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</si>
  <si>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</si>
  <si>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</si>
  <si>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</si>
  <si>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</si>
  <si>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</si>
  <si>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</si>
  <si>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</si>
  <si>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</si>
  <si>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</si>
  <si>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</si>
  <si>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</si>
  <si>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</si>
  <si>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</si>
  <si>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</si>
  <si>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</si>
  <si>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</si>
  <si>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</si>
  <si>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</si>
  <si>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</si>
  <si>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</si>
  <si>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</si>
  <si>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</si>
  <si>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</si>
  <si>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</si>
  <si>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</si>
  <si>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</si>
  <si>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</si>
  <si>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</si>
  <si>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</si>
  <si>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</si>
  <si>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</si>
  <si>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</si>
  <si>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</si>
  <si>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</si>
  <si>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</si>
  <si>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</si>
  <si>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</si>
  <si>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</si>
  <si>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</si>
  <si>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</si>
  <si>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</si>
  <si>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</si>
  <si>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</si>
  <si>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</si>
  <si>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</si>
  <si>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</si>
  <si>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</si>
  <si>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</si>
  <si>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</si>
  <si>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</si>
  <si>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</si>
  <si>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</si>
  <si>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</si>
  <si>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</si>
  <si>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</si>
  <si>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</si>
  <si>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</si>
  <si>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</si>
  <si>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</si>
  <si>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</si>
  <si>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</si>
  <si>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</si>
  <si>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</si>
  <si>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</si>
  <si>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</si>
  <si>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</si>
  <si>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</si>
  <si>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</si>
  <si>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</si>
  <si>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</si>
  <si>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</si>
  <si>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</si>
  <si>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</si>
  <si>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</si>
  <si>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</si>
  <si>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</si>
  <si>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</si>
  <si>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</si>
  <si>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</si>
  <si>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</si>
  <si>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</si>
  <si>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</si>
  <si>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</si>
  <si>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</si>
  <si>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</si>
  <si>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</si>
  <si>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</si>
  <si>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</si>
  <si>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</si>
  <si>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</si>
  <si>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</si>
  <si>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</si>
  <si>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</si>
  <si>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</si>
  <si>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</si>
  <si>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</si>
  <si>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</si>
  <si>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</si>
  <si>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</si>
  <si>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</si>
  <si>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</si>
  <si>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</si>
  <si>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</si>
  <si>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</si>
  <si>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</si>
  <si>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</si>
  <si>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</si>
  <si>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</si>
  <si>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</si>
  <si>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</si>
  <si>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</si>
  <si>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</si>
  <si>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</si>
  <si>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</si>
  <si>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</si>
  <si>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</si>
  <si>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</si>
  <si>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</si>
  <si>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</si>
  <si>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</si>
  <si>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</si>
  <si>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</si>
  <si>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</si>
  <si>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</si>
  <si>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</si>
  <si>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</si>
  <si>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</si>
  <si>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</si>
  <si>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</si>
  <si>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</si>
  <si>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</si>
  <si>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</si>
  <si>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</si>
  <si>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</si>
  <si>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</si>
  <si>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</si>
  <si>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</si>
  <si>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</si>
  <si>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</si>
  <si>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</si>
  <si>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</si>
  <si>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</si>
  <si>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</si>
  <si>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</si>
  <si>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</si>
  <si>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</si>
  <si>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</si>
  <si>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</si>
  <si>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</si>
  <si>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</si>
  <si>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</si>
  <si>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</si>
  <si>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</si>
  <si>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</si>
  <si>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</si>
  <si>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</si>
  <si>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</si>
  <si>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</si>
  <si>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</si>
  <si>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</si>
  <si>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</si>
  <si>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</si>
  <si>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</si>
  <si>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</si>
  <si>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</si>
  <si>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</si>
  <si>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</si>
  <si>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</si>
  <si>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</si>
  <si>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</si>
  <si>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</si>
  <si>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</si>
  <si>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</si>
  <si>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</si>
  <si>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</si>
  <si>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</si>
  <si>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</si>
  <si>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</si>
  <si>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</si>
  <si>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</si>
  <si>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</si>
  <si>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</si>
  <si>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</si>
  <si>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</si>
  <si>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</si>
  <si>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</si>
  <si>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</si>
  <si>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</si>
  <si>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</si>
  <si>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</si>
  <si>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</si>
  <si>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</si>
  <si>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</si>
  <si>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</si>
  <si>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</si>
  <si>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</si>
  <si>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</si>
  <si>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</si>
  <si>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</si>
  <si>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</si>
  <si>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</si>
  <si>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</si>
  <si>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</si>
  <si>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</si>
  <si>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</si>
  <si>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</si>
  <si>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</si>
  <si>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</si>
  <si>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</si>
  <si>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</si>
  <si>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</si>
  <si>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</si>
  <si>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</si>
  <si>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</si>
  <si>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</si>
  <si>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</si>
  <si>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</si>
  <si>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</si>
  <si>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</si>
  <si>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</si>
  <si>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</si>
  <si>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</si>
  <si>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</si>
  <si>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</si>
  <si>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</si>
  <si>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</si>
  <si>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</si>
  <si>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</si>
  <si>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</si>
  <si>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</si>
  <si>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</si>
  <si>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</si>
  <si>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</si>
  <si>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</si>
  <si>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</si>
  <si>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</si>
  <si>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</si>
  <si>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</si>
  <si>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</si>
  <si>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</si>
  <si>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</si>
  <si>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</si>
  <si>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</si>
  <si>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</si>
  <si>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</si>
  <si>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</si>
  <si>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</si>
  <si>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</si>
  <si>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</si>
  <si>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</si>
  <si>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</si>
  <si>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</si>
  <si>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</si>
  <si>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</si>
  <si>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</si>
  <si>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</si>
  <si>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</si>
  <si>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</si>
  <si>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</si>
  <si>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</si>
  <si>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</si>
  <si>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</si>
  <si>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</si>
  <si>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</si>
  <si>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</si>
  <si>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</si>
  <si>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</si>
  <si>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</si>
  <si>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</si>
  <si>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</si>
  <si>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</si>
  <si>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</si>
  <si>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</si>
  <si>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</si>
  <si>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</si>
  <si>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</si>
  <si>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</si>
  <si>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</si>
  <si>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</si>
  <si>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</si>
  <si>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</si>
  <si>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</si>
  <si>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</si>
  <si>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</si>
  <si>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</si>
  <si>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</si>
  <si>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</si>
  <si>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</si>
  <si>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</si>
  <si>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</si>
  <si>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</si>
  <si>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</si>
  <si>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</si>
  <si>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</si>
  <si>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</si>
  <si>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</si>
  <si>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</si>
  <si>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</si>
  <si>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</si>
  <si>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</si>
  <si>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</si>
  <si>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</si>
  <si>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</si>
  <si>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</si>
  <si>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</si>
  <si>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</si>
  <si>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</si>
  <si>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</si>
  <si>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</si>
  <si>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</si>
  <si>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</si>
  <si>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</si>
  <si>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</si>
  <si>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</si>
  <si>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</si>
  <si>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</si>
  <si>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</si>
  <si>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</si>
  <si>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</si>
  <si>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</si>
  <si>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</si>
  <si>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</si>
  <si>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</si>
  <si>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</si>
  <si>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</si>
  <si>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</si>
  <si>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</si>
  <si>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</si>
  <si>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</si>
  <si>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</si>
  <si>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</si>
  <si>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</si>
  <si>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</si>
  <si>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</si>
  <si>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</si>
  <si>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</si>
  <si>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</si>
  <si>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</si>
  <si>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</si>
  <si>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</si>
  <si>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</si>
  <si>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</si>
  <si>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</si>
  <si>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</si>
  <si>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</si>
  <si>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</si>
  <si>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</si>
  <si>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</si>
  <si>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</si>
  <si>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</si>
  <si>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</si>
  <si>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</si>
  <si>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</si>
  <si>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</si>
  <si>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</si>
  <si>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</si>
  <si>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</si>
  <si>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</si>
  <si>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</si>
  <si>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</si>
  <si>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</si>
  <si>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</si>
  <si>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</si>
  <si>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</si>
  <si>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</si>
  <si>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</si>
  <si>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</si>
  <si>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</si>
  <si>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</si>
  <si>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</si>
  <si>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</si>
  <si>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</si>
  <si>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</si>
  <si>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</si>
  <si>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</si>
  <si>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</si>
  <si>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</si>
  <si>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</si>
  <si>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</si>
  <si>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</si>
  <si>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</si>
  <si>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</si>
  <si>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</si>
  <si>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</si>
  <si>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</si>
  <si>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</si>
  <si>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</si>
  <si>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</si>
  <si>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</si>
  <si>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</si>
  <si>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</si>
  <si>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</si>
  <si>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</si>
  <si>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</si>
  <si>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</si>
  <si>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</si>
  <si>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</si>
  <si>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</si>
  <si>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</si>
  <si>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</si>
  <si>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</si>
  <si>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</si>
  <si>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</si>
  <si>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</si>
  <si>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</si>
  <si>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</si>
  <si>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</si>
  <si>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</si>
  <si>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</si>
  <si>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</si>
  <si>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</si>
  <si>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</si>
  <si>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</si>
  <si>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</si>
  <si>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</si>
  <si>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</si>
  <si>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</si>
  <si>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</si>
  <si>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</si>
  <si>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</si>
  <si>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</si>
  <si>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</si>
  <si>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</si>
  <si>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</si>
  <si>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</si>
  <si>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</si>
  <si>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</si>
  <si>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</si>
  <si>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</si>
  <si>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</si>
  <si>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</si>
  <si>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</si>
  <si>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</si>
  <si>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</si>
  <si>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</si>
  <si>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</si>
  <si>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</si>
  <si>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</si>
  <si>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</si>
  <si>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</si>
  <si>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</si>
  <si>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</si>
  <si>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</si>
  <si>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</si>
  <si>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</si>
  <si>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</si>
  <si>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</si>
  <si>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</si>
  <si>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</si>
  <si>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</si>
  <si>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</si>
  <si>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</si>
  <si>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</si>
  <si>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</si>
  <si>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</si>
  <si>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</si>
  <si>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</si>
  <si>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</si>
  <si>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</si>
  <si>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</si>
  <si>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</si>
  <si>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</si>
  <si>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</si>
  <si>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</si>
  <si>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</si>
  <si>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</si>
  <si>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</si>
  <si>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</si>
  <si>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</si>
  <si>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</si>
  <si>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</si>
  <si>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</si>
  <si>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</si>
  <si>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</si>
  <si>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</si>
  <si>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</si>
  <si>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</si>
  <si>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</si>
  <si>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</si>
  <si>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</si>
  <si>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</si>
  <si>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</si>
  <si>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</si>
  <si>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</si>
  <si>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</si>
  <si>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</si>
  <si>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</si>
  <si>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</si>
  <si>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</si>
  <si>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</si>
  <si>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</si>
  <si>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</si>
  <si>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</si>
  <si>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</si>
  <si>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</si>
  <si>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</si>
  <si>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</si>
  <si>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</si>
  <si>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</si>
  <si>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</si>
  <si>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</si>
  <si>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</si>
  <si>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</si>
  <si>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</si>
  <si>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</si>
  <si>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</si>
  <si>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</si>
  <si>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</si>
  <si>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</si>
  <si>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</si>
  <si>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</si>
  <si>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</si>
  <si>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</si>
  <si>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</si>
  <si>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</si>
  <si>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</si>
  <si>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</si>
  <si>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</si>
  <si>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</si>
  <si>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</si>
  <si>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</si>
  <si>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</si>
  <si>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</si>
  <si>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</si>
  <si>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</si>
  <si>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</si>
  <si>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</si>
  <si>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</si>
  <si>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</si>
  <si>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</si>
  <si>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</si>
  <si>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</si>
  <si>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</si>
  <si>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</si>
  <si>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</si>
  <si>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</si>
  <si>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</si>
  <si>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</si>
  <si>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</si>
  <si>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</si>
  <si>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</si>
  <si>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</si>
  <si>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</si>
  <si>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</si>
  <si>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</si>
  <si>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</si>
  <si>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</si>
  <si>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</si>
  <si>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</si>
  <si>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</si>
  <si>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</si>
  <si>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</si>
  <si>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</si>
  <si>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</si>
  <si>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</si>
  <si>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</si>
  <si>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</si>
  <si>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</si>
  <si>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</si>
  <si>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</si>
  <si>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</si>
  <si>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</si>
  <si>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</si>
  <si>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</si>
  <si>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</si>
  <si>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</si>
  <si>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</si>
  <si>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</si>
  <si>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</si>
  <si>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</si>
  <si>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</si>
  <si>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</si>
  <si>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</si>
  <si>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</si>
  <si>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</si>
  <si>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</si>
  <si>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</si>
  <si>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</si>
  <si>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</si>
  <si>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</si>
  <si>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</si>
  <si>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</si>
  <si>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</si>
  <si>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</si>
  <si>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</si>
  <si>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</si>
  <si>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</si>
  <si>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</si>
  <si>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</si>
  <si>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</si>
  <si>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</si>
  <si>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</si>
  <si>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</si>
  <si>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</si>
  <si>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</si>
  <si>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</si>
  <si>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</si>
  <si>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</si>
  <si>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</si>
  <si>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</si>
  <si>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</si>
  <si>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</si>
  <si>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</si>
  <si>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</si>
  <si>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</si>
  <si>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</si>
  <si>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</si>
  <si>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</si>
  <si>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</si>
  <si>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</si>
  <si>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</si>
  <si>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</si>
  <si>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</si>
  <si>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</si>
  <si>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</si>
  <si>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</si>
  <si>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</si>
  <si>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</si>
  <si>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</si>
  <si>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</si>
  <si>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</si>
  <si>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</si>
  <si>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</si>
  <si>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</si>
  <si>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</si>
  <si>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</si>
  <si>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</si>
  <si>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</si>
  <si>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</si>
  <si>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</si>
  <si>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</si>
  <si>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</si>
  <si>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</si>
  <si>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</si>
  <si>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</si>
  <si>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</si>
  <si>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</si>
  <si>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</si>
  <si>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</si>
  <si>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</si>
  <si>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</si>
  <si>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</si>
  <si>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</si>
  <si>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</si>
  <si>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</si>
  <si>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</si>
  <si>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</si>
  <si>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</si>
  <si>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</si>
  <si>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</si>
  <si>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</si>
  <si>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</si>
  <si>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</si>
  <si>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</si>
  <si>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</si>
  <si>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</si>
  <si>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</si>
  <si>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</si>
  <si>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</si>
  <si>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</si>
  <si>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</si>
  <si>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</si>
  <si>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</si>
  <si>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</si>
  <si>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</si>
  <si>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</si>
  <si>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</si>
  <si>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</si>
  <si>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</si>
  <si>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</si>
  <si>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</si>
  <si>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</si>
  <si>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</si>
  <si>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</si>
  <si>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</si>
  <si>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</si>
  <si>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</si>
  <si>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</si>
  <si>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</si>
  <si>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</si>
  <si>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</si>
  <si>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</si>
  <si>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</si>
  <si>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</si>
  <si>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</si>
  <si>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</si>
  <si>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</si>
  <si>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</si>
  <si>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</si>
  <si>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</si>
  <si>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</si>
  <si>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</si>
  <si>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</si>
  <si>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</si>
  <si>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</si>
  <si>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</si>
  <si>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</si>
  <si>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</si>
  <si>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</si>
  <si>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</si>
  <si>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</si>
  <si>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</si>
  <si>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</si>
  <si>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</si>
  <si>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</si>
  <si>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</si>
  <si>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</si>
  <si>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</si>
  <si>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</si>
  <si>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</si>
  <si>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</si>
  <si>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</si>
  <si>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</si>
  <si>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</si>
  <si>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</si>
  <si>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</si>
  <si>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</si>
  <si>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</si>
  <si>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</si>
  <si>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</si>
  <si>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</si>
  <si>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</si>
  <si>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</si>
  <si>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</si>
  <si>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</si>
  <si>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</si>
  <si>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</si>
  <si>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</si>
  <si>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</si>
  <si>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</si>
  <si>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</si>
  <si>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</si>
  <si>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</si>
  <si>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</si>
  <si>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</si>
  <si>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</si>
  <si>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</si>
  <si>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</si>
  <si>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</si>
  <si>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</si>
  <si>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</si>
  <si>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</si>
  <si>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</si>
  <si>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</si>
  <si>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</si>
  <si>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</si>
  <si>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</si>
  <si>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</si>
  <si>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</si>
  <si>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</si>
  <si>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</si>
  <si>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</si>
  <si>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</si>
  <si>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</si>
  <si>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</si>
  <si>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</si>
  <si>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</si>
  <si>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</si>
  <si>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</si>
  <si>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</si>
  <si>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</si>
  <si>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</si>
  <si>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</si>
  <si>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</si>
  <si>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</si>
  <si>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</si>
  <si>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</si>
  <si>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</si>
  <si>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</si>
  <si>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</si>
  <si>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</si>
  <si>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</si>
  <si>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</si>
  <si>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</si>
  <si>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</si>
  <si>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</si>
  <si>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</si>
  <si>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</si>
  <si>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</si>
  <si>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</si>
  <si>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</si>
  <si>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</si>
  <si>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</si>
  <si>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</si>
  <si>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</si>
  <si>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</si>
  <si>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</si>
  <si>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</si>
  <si>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</si>
  <si>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</si>
  <si>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</si>
  <si>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</si>
  <si>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</si>
  <si>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</si>
  <si>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</si>
  <si>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</si>
  <si>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</si>
  <si>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</si>
  <si>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</si>
  <si>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</si>
  <si>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</si>
  <si>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</si>
  <si>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</si>
  <si>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</si>
  <si>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</si>
  <si>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</si>
  <si>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</si>
  <si>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</si>
  <si>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</si>
  <si>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</si>
  <si>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</si>
  <si>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</si>
  <si>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</si>
  <si>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</si>
  <si>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</si>
  <si>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</si>
  <si>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</si>
  <si>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</si>
  <si>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</si>
  <si>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</si>
  <si>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</si>
  <si>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</si>
  <si>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</si>
  <si>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</si>
  <si>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</si>
  <si>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</si>
  <si>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</si>
  <si>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</si>
  <si>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</si>
  <si>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</si>
  <si>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</si>
  <si>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</si>
  <si>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</si>
  <si>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</si>
  <si>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</si>
  <si>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</si>
  <si>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</si>
  <si>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</si>
  <si>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</si>
  <si>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</si>
  <si>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</si>
  <si>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</si>
  <si>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</si>
  <si>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</si>
  <si>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</si>
  <si>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</si>
  <si>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</si>
  <si>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</si>
  <si>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</si>
  <si>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</si>
  <si>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</si>
  <si>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</si>
  <si>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</si>
  <si>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</si>
  <si>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</si>
  <si>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</si>
  <si>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</si>
  <si>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</si>
  <si>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</si>
  <si>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</si>
  <si>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</si>
  <si>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</si>
  <si>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</si>
  <si>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</si>
  <si>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</si>
  <si>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</si>
  <si>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</si>
  <si>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</si>
  <si>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</si>
  <si>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</si>
  <si>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</si>
  <si>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</si>
  <si>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</si>
  <si>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</si>
  <si>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</si>
  <si>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</si>
  <si>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</si>
  <si>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</si>
  <si>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</si>
  <si>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</si>
  <si>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</si>
  <si>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</si>
  <si>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</si>
  <si>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</si>
  <si>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</si>
  <si>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</si>
  <si>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</si>
  <si>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</si>
  <si>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</si>
  <si>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</si>
  <si>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</si>
  <si>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</si>
  <si>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</si>
  <si>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</si>
  <si>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</si>
  <si>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</si>
  <si>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</si>
  <si>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</si>
  <si>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</si>
  <si>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</si>
  <si>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</si>
  <si>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</si>
  <si>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</si>
  <si>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</si>
  <si>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</si>
  <si>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</si>
  <si>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</si>
  <si>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</si>
  <si>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</si>
  <si>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</si>
  <si>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</si>
  <si>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</si>
  <si>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</si>
  <si>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</si>
  <si>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</si>
  <si>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</si>
  <si>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</si>
  <si>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</si>
  <si>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</si>
  <si>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</si>
  <si>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</si>
  <si>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</si>
  <si>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</si>
  <si>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</si>
  <si>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</si>
  <si>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</si>
  <si>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</si>
  <si>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</si>
  <si>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</si>
  <si>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</si>
  <si>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</si>
  <si>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</si>
  <si>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</si>
  <si>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</si>
  <si>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</si>
  <si>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</si>
  <si>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</si>
  <si>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</si>
  <si>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</si>
  <si>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</si>
  <si>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</si>
  <si>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</si>
  <si>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</si>
  <si>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</si>
  <si>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</si>
  <si>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</si>
  <si>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</si>
  <si>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</si>
  <si>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</si>
  <si>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</si>
  <si>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</si>
  <si>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</si>
  <si>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</si>
  <si>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</si>
  <si>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</si>
  <si>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</si>
  <si>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</si>
  <si>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</si>
  <si>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</si>
  <si>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</si>
  <si>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</si>
  <si>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</si>
  <si>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</si>
  <si>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</si>
  <si>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</si>
  <si>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</si>
  <si>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</si>
  <si>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</si>
  <si>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</si>
  <si>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</si>
  <si>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</si>
  <si>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</si>
  <si>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</si>
  <si>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</si>
  <si>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</si>
  <si>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</si>
  <si>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</si>
  <si>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</si>
  <si>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</si>
  <si>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</si>
  <si>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</si>
  <si>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</si>
  <si>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</si>
  <si>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</si>
  <si>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</si>
  <si>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</si>
  <si>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</si>
  <si>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</si>
  <si>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</si>
  <si>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</si>
  <si>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</si>
  <si>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</si>
  <si>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</si>
  <si>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</si>
  <si>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</si>
  <si>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</si>
  <si>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</si>
  <si>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</si>
  <si>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</si>
  <si>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</si>
  <si>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</si>
  <si>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</si>
  <si>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</si>
  <si>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</si>
  <si>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</si>
  <si>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</si>
  <si>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</si>
  <si>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</si>
  <si>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</si>
  <si>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</si>
  <si>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</si>
  <si>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</si>
  <si>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</si>
  <si>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</si>
  <si>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</si>
  <si>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</si>
  <si>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</si>
  <si>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</si>
  <si>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</si>
  <si>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</si>
  <si>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</si>
  <si>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</si>
  <si>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</si>
  <si>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</si>
  <si>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</si>
  <si>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</si>
  <si>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</si>
  <si>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</si>
  <si>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</si>
  <si>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</si>
  <si>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</si>
  <si>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</si>
  <si>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</si>
  <si>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</si>
  <si>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</si>
  <si>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</si>
  <si>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</si>
  <si>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</si>
  <si>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</si>
  <si>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</si>
  <si>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</si>
  <si>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</si>
  <si>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</si>
  <si>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</si>
  <si>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</si>
  <si>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</si>
  <si>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</si>
  <si>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</si>
  <si>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</si>
  <si>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</si>
  <si>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</si>
  <si>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齋藤　英雄</t>
    <rPh sb="0" eb="2">
      <t>サイトウ</t>
    </rPh>
    <rPh sb="3" eb="5">
      <t>ヒデオ</t>
    </rPh>
    <phoneticPr fontId="1"/>
  </si>
  <si>
    <t>施設長</t>
    <rPh sb="0" eb="3">
      <t>シセツチョウ</t>
    </rPh>
    <phoneticPr fontId="1"/>
  </si>
  <si>
    <t>２　法人</t>
  </si>
  <si>
    <t>５　営利法人</t>
  </si>
  <si>
    <t>有限会社　湘南ふれあいの園</t>
    <rPh sb="0" eb="4">
      <t>ユウゲンガイシャ</t>
    </rPh>
    <rPh sb="5" eb="7">
      <t>ショウナン</t>
    </rPh>
    <rPh sb="12" eb="13">
      <t>ソノ</t>
    </rPh>
    <phoneticPr fontId="1"/>
  </si>
  <si>
    <t>ゆうげんがいしゃ　しょうなんふれあいのその</t>
    <phoneticPr fontId="1"/>
  </si>
  <si>
    <t>2021002010826</t>
    <phoneticPr fontId="1"/>
  </si>
  <si>
    <t>神奈川県茅ケ崎市茅ヶ崎2-2</t>
    <rPh sb="0" eb="3">
      <t>カナガワ</t>
    </rPh>
    <rPh sb="3" eb="4">
      <t>ケン</t>
    </rPh>
    <rPh sb="4" eb="8">
      <t>チガサキシ</t>
    </rPh>
    <rPh sb="8" eb="11">
      <t>チガサキ</t>
    </rPh>
    <phoneticPr fontId="1"/>
  </si>
  <si>
    <t>0467</t>
    <phoneticPr fontId="1"/>
  </si>
  <si>
    <t>86</t>
    <phoneticPr fontId="1"/>
  </si>
  <si>
    <t>6534</t>
    <phoneticPr fontId="1"/>
  </si>
  <si>
    <t>0467</t>
    <phoneticPr fontId="1"/>
  </si>
  <si>
    <t>84</t>
    <phoneticPr fontId="1"/>
  </si>
  <si>
    <t>6525</t>
    <phoneticPr fontId="1"/>
  </si>
  <si>
    <t>sono-jimu</t>
    <phoneticPr fontId="1"/>
  </si>
  <si>
    <t>fureai-g.or.jp</t>
    <phoneticPr fontId="1"/>
  </si>
  <si>
    <t>http://</t>
  </si>
  <si>
    <t>www.fureai-g.or.jp</t>
    <phoneticPr fontId="1"/>
  </si>
  <si>
    <t>大屋敷　幸志</t>
    <rPh sb="0" eb="3">
      <t>オオヤシキ</t>
    </rPh>
    <rPh sb="4" eb="5">
      <t>サイワ</t>
    </rPh>
    <rPh sb="5" eb="6">
      <t>シ</t>
    </rPh>
    <phoneticPr fontId="1"/>
  </si>
  <si>
    <t>取締役</t>
    <rPh sb="0" eb="3">
      <t>トリシマリヤク</t>
    </rPh>
    <phoneticPr fontId="1"/>
  </si>
  <si>
    <t>有料老人ホーム　シニアホテル東戸塚サウスウイング</t>
    <rPh sb="0" eb="2">
      <t>ユウリョウ</t>
    </rPh>
    <rPh sb="2" eb="4">
      <t>ロウジン</t>
    </rPh>
    <rPh sb="14" eb="17">
      <t>ヒガシトツカ</t>
    </rPh>
    <phoneticPr fontId="1"/>
  </si>
  <si>
    <t>ゆうりょうろうじんほーむ　　　しにあほてるひがしとつかさうすういんぐ</t>
    <phoneticPr fontId="1"/>
  </si>
  <si>
    <t>神奈川県横浜市戸塚区上品濃16-15</t>
    <rPh sb="0" eb="4">
      <t>カナガワケン</t>
    </rPh>
    <rPh sb="4" eb="7">
      <t>ヨコハマシ</t>
    </rPh>
    <rPh sb="7" eb="10">
      <t>トツカク</t>
    </rPh>
    <rPh sb="10" eb="11">
      <t>カミ</t>
    </rPh>
    <rPh sb="11" eb="12">
      <t>シナ</t>
    </rPh>
    <rPh sb="12" eb="13">
      <t>ノウ</t>
    </rPh>
    <phoneticPr fontId="1"/>
  </si>
  <si>
    <t>東戸塚</t>
    <rPh sb="0" eb="3">
      <t>ヒガシトツカ</t>
    </rPh>
    <phoneticPr fontId="1"/>
  </si>
  <si>
    <t>JR横須賀線　東戸塚駅下車　　　　　　　　　　　　　　　　無料送迎バス4分　　　　　　　　　　　　　　　　　　　　　　徒歩15分</t>
    <rPh sb="2" eb="5">
      <t>ヨコスカ</t>
    </rPh>
    <rPh sb="5" eb="6">
      <t>セン</t>
    </rPh>
    <rPh sb="7" eb="10">
      <t>ヒガシトツカ</t>
    </rPh>
    <rPh sb="10" eb="11">
      <t>エキ</t>
    </rPh>
    <rPh sb="11" eb="13">
      <t>ゲシャ</t>
    </rPh>
    <rPh sb="29" eb="31">
      <t>ムリョウ</t>
    </rPh>
    <rPh sb="31" eb="33">
      <t>ソウゲイ</t>
    </rPh>
    <rPh sb="36" eb="37">
      <t>フン</t>
    </rPh>
    <rPh sb="59" eb="61">
      <t>トホ</t>
    </rPh>
    <rPh sb="63" eb="64">
      <t>フン</t>
    </rPh>
    <phoneticPr fontId="1"/>
  </si>
  <si>
    <t>045</t>
    <phoneticPr fontId="1"/>
  </si>
  <si>
    <t>820</t>
    <phoneticPr fontId="1"/>
  </si>
  <si>
    <t>2240</t>
    <phoneticPr fontId="1"/>
  </si>
  <si>
    <t>827</t>
    <phoneticPr fontId="1"/>
  </si>
  <si>
    <t>2181</t>
    <phoneticPr fontId="1"/>
  </si>
  <si>
    <t>ht-senior-south</t>
    <phoneticPr fontId="1"/>
  </si>
  <si>
    <t>fureai-g.or.jp</t>
    <phoneticPr fontId="1"/>
  </si>
  <si>
    <t>www.fureai-g.or.jp/ht-senior/</t>
    <phoneticPr fontId="1"/>
  </si>
  <si>
    <t>３　住宅型</t>
  </si>
  <si>
    <t>１　耐火建築物</t>
  </si>
  <si>
    <t>１　鉄筋コンクリート造</t>
  </si>
  <si>
    <t>１　あり</t>
  </si>
  <si>
    <t>２　あり（ストレッチャー対応）</t>
  </si>
  <si>
    <t>１　全ての居室あり</t>
  </si>
  <si>
    <t>１　全ての便所あり</t>
  </si>
  <si>
    <t>１　全ての浴室あり</t>
  </si>
  <si>
    <t>入居者の皆様が独立心を損なうことなく、自立し充実した生活を営む事ができるよう、生活支援や各種サービスを通して日々の暮らしをサポートしていきます。</t>
    <rPh sb="0" eb="3">
      <t>ニュウキョシャ</t>
    </rPh>
    <rPh sb="4" eb="6">
      <t>ミナサマ</t>
    </rPh>
    <rPh sb="7" eb="9">
      <t>ドクリツ</t>
    </rPh>
    <rPh sb="9" eb="10">
      <t>シン</t>
    </rPh>
    <rPh sb="11" eb="12">
      <t>ソン</t>
    </rPh>
    <rPh sb="19" eb="21">
      <t>ジリツ</t>
    </rPh>
    <rPh sb="22" eb="24">
      <t>ジュウジツ</t>
    </rPh>
    <rPh sb="26" eb="28">
      <t>セイカツ</t>
    </rPh>
    <rPh sb="29" eb="30">
      <t>イトナ</t>
    </rPh>
    <rPh sb="31" eb="32">
      <t>コト</t>
    </rPh>
    <rPh sb="39" eb="41">
      <t>セイカツ</t>
    </rPh>
    <rPh sb="41" eb="43">
      <t>シエン</t>
    </rPh>
    <rPh sb="44" eb="46">
      <t>カクシュ</t>
    </rPh>
    <rPh sb="51" eb="52">
      <t>トオ</t>
    </rPh>
    <rPh sb="54" eb="56">
      <t>ヒビ</t>
    </rPh>
    <rPh sb="57" eb="58">
      <t>ク</t>
    </rPh>
    <phoneticPr fontId="1"/>
  </si>
  <si>
    <t>24時間、365日を健康面でも安心してお過ごしいただけるよう、グループ医療機関との密接な連携を更に強化し、皆様にご満足いただける快適な環境を整えております。</t>
    <rPh sb="2" eb="4">
      <t>ジカン</t>
    </rPh>
    <rPh sb="8" eb="9">
      <t>ヒ</t>
    </rPh>
    <rPh sb="10" eb="12">
      <t>ケンコウ</t>
    </rPh>
    <rPh sb="12" eb="13">
      <t>メン</t>
    </rPh>
    <rPh sb="15" eb="17">
      <t>アンシン</t>
    </rPh>
    <rPh sb="20" eb="21">
      <t>ス</t>
    </rPh>
    <rPh sb="35" eb="37">
      <t>イリョウ</t>
    </rPh>
    <rPh sb="37" eb="39">
      <t>キカン</t>
    </rPh>
    <rPh sb="41" eb="43">
      <t>ミッセツ</t>
    </rPh>
    <rPh sb="44" eb="46">
      <t>レンケイ</t>
    </rPh>
    <rPh sb="47" eb="48">
      <t>サラ</t>
    </rPh>
    <rPh sb="49" eb="51">
      <t>キョウカ</t>
    </rPh>
    <rPh sb="53" eb="55">
      <t>ミナサマ</t>
    </rPh>
    <rPh sb="57" eb="59">
      <t>マンゾク</t>
    </rPh>
    <rPh sb="64" eb="66">
      <t>カイテキ</t>
    </rPh>
    <rPh sb="67" eb="69">
      <t>カンキョウ</t>
    </rPh>
    <rPh sb="70" eb="71">
      <t>トトノ</t>
    </rPh>
    <phoneticPr fontId="1"/>
  </si>
  <si>
    <t>３　なし</t>
  </si>
  <si>
    <t>２　委託</t>
  </si>
  <si>
    <t>１　自ら実施</t>
  </si>
  <si>
    <t>○</t>
  </si>
  <si>
    <t>医療法人社団健齢会　　　　　　　　　　　　　　　　　ふれあい東戸塚ホスピタル</t>
    <rPh sb="0" eb="2">
      <t>イリョウ</t>
    </rPh>
    <rPh sb="2" eb="4">
      <t>ホウジン</t>
    </rPh>
    <rPh sb="4" eb="6">
      <t>シャダン</t>
    </rPh>
    <rPh sb="6" eb="7">
      <t>ケン</t>
    </rPh>
    <rPh sb="7" eb="8">
      <t>トシ</t>
    </rPh>
    <rPh sb="8" eb="9">
      <t>カイ</t>
    </rPh>
    <rPh sb="30" eb="33">
      <t>ヒガシトツカ</t>
    </rPh>
    <phoneticPr fontId="1"/>
  </si>
  <si>
    <t>横浜市戸塚区上品濃16-8</t>
    <rPh sb="0" eb="3">
      <t>ヨコハマシ</t>
    </rPh>
    <rPh sb="3" eb="6">
      <t>トツカク</t>
    </rPh>
    <rPh sb="6" eb="7">
      <t>カミ</t>
    </rPh>
    <rPh sb="7" eb="8">
      <t>シナ</t>
    </rPh>
    <rPh sb="8" eb="9">
      <t>ノウ</t>
    </rPh>
    <phoneticPr fontId="1"/>
  </si>
  <si>
    <t>総合診療科・呼吸器内科・糖尿病内科・整形外科・循環器内科・脳神経内科・泌尿器科・皮膚科・禁煙外来・内視鏡外来・巻き爪外来・外来リハビリテーション・頭痛外来・物忘れ外来・AGA外来</t>
    <rPh sb="0" eb="2">
      <t>ソウゴウ</t>
    </rPh>
    <rPh sb="2" eb="4">
      <t>シンリョウ</t>
    </rPh>
    <rPh sb="4" eb="5">
      <t>カ</t>
    </rPh>
    <rPh sb="6" eb="9">
      <t>コキュウキ</t>
    </rPh>
    <rPh sb="9" eb="11">
      <t>ナイカ</t>
    </rPh>
    <rPh sb="12" eb="14">
      <t>トウニョウ</t>
    </rPh>
    <rPh sb="14" eb="15">
      <t>ビョウ</t>
    </rPh>
    <rPh sb="15" eb="17">
      <t>ナイカ</t>
    </rPh>
    <rPh sb="18" eb="20">
      <t>セイケイ</t>
    </rPh>
    <rPh sb="20" eb="22">
      <t>ゲカ</t>
    </rPh>
    <rPh sb="23" eb="26">
      <t>ジュンカンキ</t>
    </rPh>
    <rPh sb="26" eb="28">
      <t>ナイカ</t>
    </rPh>
    <rPh sb="29" eb="30">
      <t>ノウ</t>
    </rPh>
    <rPh sb="30" eb="32">
      <t>シンケイ</t>
    </rPh>
    <rPh sb="32" eb="34">
      <t>ナイカ</t>
    </rPh>
    <rPh sb="35" eb="38">
      <t>ヒニョウキ</t>
    </rPh>
    <rPh sb="38" eb="39">
      <t>カ</t>
    </rPh>
    <rPh sb="40" eb="43">
      <t>ヒフカ</t>
    </rPh>
    <rPh sb="44" eb="46">
      <t>キンエン</t>
    </rPh>
    <rPh sb="46" eb="48">
      <t>ガイライ</t>
    </rPh>
    <rPh sb="49" eb="52">
      <t>ナイシキョウ</t>
    </rPh>
    <rPh sb="52" eb="54">
      <t>ガイライ</t>
    </rPh>
    <rPh sb="55" eb="56">
      <t>マキ</t>
    </rPh>
    <rPh sb="57" eb="58">
      <t>ツメ</t>
    </rPh>
    <rPh sb="58" eb="60">
      <t>ガイライ</t>
    </rPh>
    <rPh sb="61" eb="63">
      <t>ガイライ</t>
    </rPh>
    <rPh sb="73" eb="75">
      <t>ズツウ</t>
    </rPh>
    <rPh sb="75" eb="77">
      <t>ガイライ</t>
    </rPh>
    <rPh sb="78" eb="80">
      <t>モノワス</t>
    </rPh>
    <rPh sb="81" eb="83">
      <t>ガイライ</t>
    </rPh>
    <rPh sb="87" eb="89">
      <t>ガイライ</t>
    </rPh>
    <phoneticPr fontId="1"/>
  </si>
  <si>
    <t>医療法人社団健齢会　ふれあい東戸塚ホスピタル</t>
    <rPh sb="0" eb="2">
      <t>イリョウ</t>
    </rPh>
    <rPh sb="2" eb="4">
      <t>ホウジン</t>
    </rPh>
    <rPh sb="4" eb="6">
      <t>シャダン</t>
    </rPh>
    <rPh sb="6" eb="7">
      <t>ケン</t>
    </rPh>
    <rPh sb="7" eb="8">
      <t>トシ</t>
    </rPh>
    <rPh sb="8" eb="9">
      <t>カイ</t>
    </rPh>
    <rPh sb="14" eb="17">
      <t>ヒガシトツカ</t>
    </rPh>
    <phoneticPr fontId="1"/>
  </si>
  <si>
    <t>医療法人回生会　ふれあい横浜ホスピタル</t>
    <rPh sb="0" eb="2">
      <t>イリョウ</t>
    </rPh>
    <rPh sb="2" eb="4">
      <t>ホウジン</t>
    </rPh>
    <rPh sb="4" eb="6">
      <t>カイセイ</t>
    </rPh>
    <rPh sb="6" eb="7">
      <t>カイ</t>
    </rPh>
    <rPh sb="12" eb="14">
      <t>ヨコハマ</t>
    </rPh>
    <phoneticPr fontId="1"/>
  </si>
  <si>
    <t>横浜市戸塚区万代町2-3-3</t>
    <rPh sb="0" eb="3">
      <t>ヨコハマシ</t>
    </rPh>
    <rPh sb="3" eb="6">
      <t>トツカク</t>
    </rPh>
    <rPh sb="6" eb="7">
      <t>マン</t>
    </rPh>
    <rPh sb="7" eb="8">
      <t>ダイ</t>
    </rPh>
    <rPh sb="8" eb="9">
      <t>チョウ</t>
    </rPh>
    <phoneticPr fontId="1"/>
  </si>
  <si>
    <t>訪問歯科診療　歯科指導</t>
    <rPh sb="0" eb="2">
      <t>ホウモン</t>
    </rPh>
    <rPh sb="2" eb="4">
      <t>シカ</t>
    </rPh>
    <rPh sb="4" eb="6">
      <t>シンリョウ</t>
    </rPh>
    <rPh sb="7" eb="9">
      <t>シカ</t>
    </rPh>
    <rPh sb="9" eb="11">
      <t>シドウ</t>
    </rPh>
    <phoneticPr fontId="1"/>
  </si>
  <si>
    <t>入居をしている居室で訪問介護による介護サービスを受けることができますが、心身の状況により居室を移動する場合があります。</t>
    <rPh sb="0" eb="2">
      <t>ニュウキョ</t>
    </rPh>
    <rPh sb="7" eb="9">
      <t>キョシツ</t>
    </rPh>
    <rPh sb="10" eb="12">
      <t>ホウモン</t>
    </rPh>
    <rPh sb="12" eb="14">
      <t>カイゴ</t>
    </rPh>
    <rPh sb="17" eb="19">
      <t>カイゴ</t>
    </rPh>
    <rPh sb="24" eb="25">
      <t>ウ</t>
    </rPh>
    <rPh sb="36" eb="38">
      <t>シンシン</t>
    </rPh>
    <rPh sb="39" eb="41">
      <t>ジョウキョウ</t>
    </rPh>
    <rPh sb="44" eb="46">
      <t>キョシツ</t>
    </rPh>
    <rPh sb="47" eb="49">
      <t>イドウ</t>
    </rPh>
    <rPh sb="51" eb="53">
      <t>バアイ</t>
    </rPh>
    <phoneticPr fontId="1"/>
  </si>
  <si>
    <t>適切なサービス提供のため居室移動が必要な場合は、一定の観察期間を設け、医師の意見を聞いた上、入居者及び身元引受人の同意の上で居室を変更して頂く場合があります。</t>
    <rPh sb="0" eb="2">
      <t>テキセツ</t>
    </rPh>
    <rPh sb="7" eb="9">
      <t>テイキョウ</t>
    </rPh>
    <rPh sb="12" eb="14">
      <t>キョシツ</t>
    </rPh>
    <rPh sb="14" eb="16">
      <t>イドウ</t>
    </rPh>
    <rPh sb="17" eb="19">
      <t>ヒツヨウ</t>
    </rPh>
    <rPh sb="20" eb="22">
      <t>バアイ</t>
    </rPh>
    <rPh sb="24" eb="26">
      <t>イッテイ</t>
    </rPh>
    <rPh sb="27" eb="29">
      <t>カンサツ</t>
    </rPh>
    <rPh sb="29" eb="31">
      <t>キカン</t>
    </rPh>
    <rPh sb="32" eb="33">
      <t>モウ</t>
    </rPh>
    <rPh sb="35" eb="37">
      <t>イシ</t>
    </rPh>
    <rPh sb="38" eb="40">
      <t>イケン</t>
    </rPh>
    <rPh sb="41" eb="42">
      <t>キ</t>
    </rPh>
    <rPh sb="44" eb="45">
      <t>ウエ</t>
    </rPh>
    <rPh sb="46" eb="49">
      <t>ニュウキョシャ</t>
    </rPh>
    <rPh sb="49" eb="50">
      <t>オヨ</t>
    </rPh>
    <rPh sb="51" eb="53">
      <t>ミモト</t>
    </rPh>
    <rPh sb="53" eb="55">
      <t>ヒキウケ</t>
    </rPh>
    <rPh sb="55" eb="56">
      <t>ニン</t>
    </rPh>
    <rPh sb="57" eb="59">
      <t>ドウイ</t>
    </rPh>
    <rPh sb="60" eb="61">
      <t>ウエ</t>
    </rPh>
    <rPh sb="62" eb="64">
      <t>キョシツ</t>
    </rPh>
    <rPh sb="65" eb="67">
      <t>ヘンコウ</t>
    </rPh>
    <rPh sb="69" eb="70">
      <t>イタダ</t>
    </rPh>
    <rPh sb="71" eb="73">
      <t>バアイ</t>
    </rPh>
    <phoneticPr fontId="1"/>
  </si>
  <si>
    <t>介護場所の変更等に係る同意書により手続きを行います。</t>
    <rPh sb="0" eb="2">
      <t>カイゴ</t>
    </rPh>
    <rPh sb="2" eb="4">
      <t>バショ</t>
    </rPh>
    <rPh sb="5" eb="7">
      <t>ヘンコウ</t>
    </rPh>
    <rPh sb="7" eb="8">
      <t>トウ</t>
    </rPh>
    <rPh sb="9" eb="10">
      <t>カカワ</t>
    </rPh>
    <rPh sb="11" eb="14">
      <t>ドウイショ</t>
    </rPh>
    <rPh sb="17" eb="19">
      <t>テツヅ</t>
    </rPh>
    <rPh sb="21" eb="22">
      <t>オコナ</t>
    </rPh>
    <phoneticPr fontId="1"/>
  </si>
  <si>
    <t>２　なし</t>
  </si>
  <si>
    <t>当初契約した居室の利用権は消失し、新たに移動先の居室に利用権を設定します。</t>
    <rPh sb="0" eb="2">
      <t>トウショ</t>
    </rPh>
    <rPh sb="2" eb="4">
      <t>ケイヤク</t>
    </rPh>
    <rPh sb="6" eb="8">
      <t>キョシツ</t>
    </rPh>
    <rPh sb="9" eb="11">
      <t>リヨウ</t>
    </rPh>
    <rPh sb="11" eb="12">
      <t>ケン</t>
    </rPh>
    <rPh sb="13" eb="15">
      <t>ショウシツ</t>
    </rPh>
    <rPh sb="17" eb="18">
      <t>アラ</t>
    </rPh>
    <rPh sb="20" eb="22">
      <t>イドウ</t>
    </rPh>
    <rPh sb="22" eb="23">
      <t>サキ</t>
    </rPh>
    <rPh sb="24" eb="26">
      <t>キョシツ</t>
    </rPh>
    <rPh sb="27" eb="29">
      <t>リヨウ</t>
    </rPh>
    <rPh sb="29" eb="30">
      <t>ケン</t>
    </rPh>
    <rPh sb="31" eb="33">
      <t>セッテイ</t>
    </rPh>
    <phoneticPr fontId="1"/>
  </si>
  <si>
    <t>概ね65歳以上で自立・要支援及び要介護の方</t>
    <rPh sb="0" eb="1">
      <t>オオム</t>
    </rPh>
    <rPh sb="4" eb="5">
      <t>サイ</t>
    </rPh>
    <rPh sb="5" eb="7">
      <t>イジョウ</t>
    </rPh>
    <rPh sb="8" eb="10">
      <t>ジリツ</t>
    </rPh>
    <rPh sb="11" eb="14">
      <t>ヨウシエン</t>
    </rPh>
    <rPh sb="14" eb="15">
      <t>オヨ</t>
    </rPh>
    <rPh sb="16" eb="19">
      <t>ヨウカイゴ</t>
    </rPh>
    <rPh sb="20" eb="21">
      <t>カタ</t>
    </rPh>
    <phoneticPr fontId="1"/>
  </si>
  <si>
    <t>・入居者が死亡したとき　　　　　　　　　　　　　　　　　　　　　　　　　　　　　（入居者が一室2人入居の場合は、2人とも死亡したとき）　　　　　　　　　　　　・事業者が解除を通告し、予告期間が満了したとき　　　　　　　　　　　　　　　　　　・入居者が解約又は解除をしたとき</t>
    <rPh sb="1" eb="3">
      <t>ニュウキョ</t>
    </rPh>
    <rPh sb="3" eb="4">
      <t>シャ</t>
    </rPh>
    <rPh sb="5" eb="7">
      <t>シボウ</t>
    </rPh>
    <rPh sb="41" eb="44">
      <t>ニュウキョシャ</t>
    </rPh>
    <rPh sb="45" eb="47">
      <t>イッシツ</t>
    </rPh>
    <rPh sb="48" eb="49">
      <t>ヒト</t>
    </rPh>
    <rPh sb="49" eb="51">
      <t>ニュウキョ</t>
    </rPh>
    <rPh sb="52" eb="54">
      <t>バアイ</t>
    </rPh>
    <rPh sb="57" eb="58">
      <t>ヒト</t>
    </rPh>
    <rPh sb="60" eb="62">
      <t>シボウ</t>
    </rPh>
    <rPh sb="80" eb="83">
      <t>ジギョウシャ</t>
    </rPh>
    <rPh sb="84" eb="86">
      <t>カイジョ</t>
    </rPh>
    <rPh sb="87" eb="89">
      <t>ツウコク</t>
    </rPh>
    <rPh sb="91" eb="93">
      <t>ヨコク</t>
    </rPh>
    <rPh sb="93" eb="95">
      <t>キカン</t>
    </rPh>
    <rPh sb="96" eb="98">
      <t>マンリョウ</t>
    </rPh>
    <rPh sb="121" eb="123">
      <t>ニュウキョ</t>
    </rPh>
    <rPh sb="123" eb="124">
      <t>シャ</t>
    </rPh>
    <rPh sb="125" eb="127">
      <t>カイヤク</t>
    </rPh>
    <rPh sb="127" eb="128">
      <t>マタ</t>
    </rPh>
    <rPh sb="129" eb="131">
      <t>カイジョ</t>
    </rPh>
    <phoneticPr fontId="1"/>
  </si>
  <si>
    <t>入居契約書　第29条　　　　　　　　　　　　　　　　　　　（事業者からの契約解除）</t>
    <rPh sb="0" eb="2">
      <t>ニュウキョ</t>
    </rPh>
    <rPh sb="2" eb="5">
      <t>ケイヤクショ</t>
    </rPh>
    <rPh sb="6" eb="7">
      <t>ダイ</t>
    </rPh>
    <rPh sb="9" eb="10">
      <t>ジョウ</t>
    </rPh>
    <rPh sb="30" eb="33">
      <t>ジギョウシャ</t>
    </rPh>
    <rPh sb="36" eb="38">
      <t>ケイヤク</t>
    </rPh>
    <rPh sb="38" eb="40">
      <t>カイジョ</t>
    </rPh>
    <phoneticPr fontId="1"/>
  </si>
  <si>
    <t>1日（1泊）～6泊7日を上限　　　　　　　　　　　　　　　　　（1泊3食付　11,000円）　　　　　　　　　　　　　　　　　　　　　介護保険適用外</t>
    <rPh sb="1" eb="2">
      <t>ヒ</t>
    </rPh>
    <rPh sb="4" eb="5">
      <t>ハク</t>
    </rPh>
    <rPh sb="8" eb="9">
      <t>ハク</t>
    </rPh>
    <rPh sb="10" eb="11">
      <t>ヒ</t>
    </rPh>
    <rPh sb="12" eb="14">
      <t>ジョウゲン</t>
    </rPh>
    <rPh sb="33" eb="34">
      <t>ハク</t>
    </rPh>
    <rPh sb="35" eb="36">
      <t>ショク</t>
    </rPh>
    <rPh sb="36" eb="37">
      <t>ツキ</t>
    </rPh>
    <rPh sb="44" eb="45">
      <t>エン</t>
    </rPh>
    <rPh sb="67" eb="69">
      <t>カイゴ</t>
    </rPh>
    <rPh sb="69" eb="71">
      <t>ホケン</t>
    </rPh>
    <rPh sb="71" eb="73">
      <t>テキヨウ</t>
    </rPh>
    <rPh sb="73" eb="74">
      <t>ガイ</t>
    </rPh>
    <phoneticPr fontId="1"/>
  </si>
  <si>
    <t>１　利用権方式</t>
  </si>
  <si>
    <t>４　選択方式</t>
  </si>
  <si>
    <t>１　減額なし</t>
  </si>
  <si>
    <t>神奈川県に係る消費者物価指数及び人件費等に変動があった場合に変更する。</t>
    <rPh sb="0" eb="4">
      <t>カナガワケン</t>
    </rPh>
    <rPh sb="5" eb="6">
      <t>カカワ</t>
    </rPh>
    <rPh sb="7" eb="10">
      <t>ショウヒシャ</t>
    </rPh>
    <rPh sb="10" eb="12">
      <t>ブッカ</t>
    </rPh>
    <rPh sb="12" eb="14">
      <t>シスウ</t>
    </rPh>
    <rPh sb="14" eb="15">
      <t>オヨ</t>
    </rPh>
    <rPh sb="16" eb="19">
      <t>ジンケンヒ</t>
    </rPh>
    <rPh sb="19" eb="20">
      <t>トウ</t>
    </rPh>
    <rPh sb="21" eb="23">
      <t>ヘンドウ</t>
    </rPh>
    <rPh sb="27" eb="29">
      <t>バアイ</t>
    </rPh>
    <rPh sb="30" eb="32">
      <t>ヘンコウ</t>
    </rPh>
    <phoneticPr fontId="1"/>
  </si>
  <si>
    <t>運営懇談会の意見を聴き改定する。</t>
    <rPh sb="0" eb="2">
      <t>ウンエイ</t>
    </rPh>
    <rPh sb="2" eb="5">
      <t>コンダンカイ</t>
    </rPh>
    <rPh sb="6" eb="8">
      <t>イケン</t>
    </rPh>
    <rPh sb="9" eb="10">
      <t>キ</t>
    </rPh>
    <rPh sb="11" eb="13">
      <t>カイテイ</t>
    </rPh>
    <phoneticPr fontId="1"/>
  </si>
  <si>
    <t>要介護2</t>
    <rPh sb="0" eb="1">
      <t>ヨウ</t>
    </rPh>
    <rPh sb="1" eb="3">
      <t>カイゴ</t>
    </rPh>
    <phoneticPr fontId="1"/>
  </si>
  <si>
    <t>87歳</t>
    <rPh sb="2" eb="3">
      <t>サイ</t>
    </rPh>
    <phoneticPr fontId="1"/>
  </si>
  <si>
    <t>自立</t>
    <rPh sb="0" eb="2">
      <t>ジリツ</t>
    </rPh>
    <phoneticPr fontId="1"/>
  </si>
  <si>
    <t>近傍家賃を参照し、想定居住期間を勘案して算出。</t>
    <rPh sb="0" eb="2">
      <t>キンボウ</t>
    </rPh>
    <rPh sb="2" eb="4">
      <t>ヤチン</t>
    </rPh>
    <rPh sb="5" eb="7">
      <t>サンショウ</t>
    </rPh>
    <rPh sb="9" eb="11">
      <t>ソウテイ</t>
    </rPh>
    <rPh sb="11" eb="13">
      <t>キョジュウ</t>
    </rPh>
    <rPh sb="13" eb="15">
      <t>キカン</t>
    </rPh>
    <rPh sb="16" eb="18">
      <t>カンアン</t>
    </rPh>
    <rPh sb="20" eb="22">
      <t>サンシュツ</t>
    </rPh>
    <phoneticPr fontId="1"/>
  </si>
  <si>
    <t>事務管理部門の人件費・事務費・入居者に対する日常生活支援サービス提供のための人件費、共有施設等の維持管理費を基に算出。</t>
    <rPh sb="0" eb="2">
      <t>ジム</t>
    </rPh>
    <rPh sb="2" eb="4">
      <t>カンリ</t>
    </rPh>
    <rPh sb="4" eb="6">
      <t>ブモン</t>
    </rPh>
    <rPh sb="7" eb="10">
      <t>ジンケンヒ</t>
    </rPh>
    <rPh sb="11" eb="14">
      <t>ジムヒ</t>
    </rPh>
    <rPh sb="15" eb="17">
      <t>ニュウキョ</t>
    </rPh>
    <rPh sb="17" eb="18">
      <t>シャ</t>
    </rPh>
    <rPh sb="19" eb="20">
      <t>タイ</t>
    </rPh>
    <rPh sb="22" eb="24">
      <t>ニチジョウ</t>
    </rPh>
    <rPh sb="24" eb="26">
      <t>セイカツ</t>
    </rPh>
    <rPh sb="26" eb="28">
      <t>シエン</t>
    </rPh>
    <rPh sb="32" eb="34">
      <t>テイキョウ</t>
    </rPh>
    <rPh sb="38" eb="41">
      <t>ジンケンヒ</t>
    </rPh>
    <rPh sb="42" eb="44">
      <t>キョウユウ</t>
    </rPh>
    <rPh sb="44" eb="46">
      <t>シセツ</t>
    </rPh>
    <rPh sb="46" eb="47">
      <t>トウ</t>
    </rPh>
    <rPh sb="48" eb="50">
      <t>イジ</t>
    </rPh>
    <rPh sb="50" eb="52">
      <t>カンリ</t>
    </rPh>
    <rPh sb="52" eb="53">
      <t>ヒ</t>
    </rPh>
    <rPh sb="54" eb="55">
      <t>モト</t>
    </rPh>
    <rPh sb="56" eb="58">
      <t>サンシュツ</t>
    </rPh>
    <phoneticPr fontId="1"/>
  </si>
  <si>
    <t>1ヶ月30日計算。朝食256円（軽減税率適用）、昼食307円（軽減税率適用）、夕食416円で提供致します。※欠食の場合は、3日前までにお申し出いただき、それ以降は費用負担が発生します。食費は厨房運営費32,550円（定額）を含みます。</t>
    <rPh sb="2" eb="3">
      <t>ゲツ</t>
    </rPh>
    <rPh sb="5" eb="6">
      <t>ヒ</t>
    </rPh>
    <rPh sb="6" eb="8">
      <t>ケイサン</t>
    </rPh>
    <rPh sb="9" eb="11">
      <t>チョウショク</t>
    </rPh>
    <rPh sb="14" eb="15">
      <t>エン</t>
    </rPh>
    <rPh sb="16" eb="18">
      <t>ケイゲン</t>
    </rPh>
    <rPh sb="18" eb="20">
      <t>ゼイリツ</t>
    </rPh>
    <rPh sb="20" eb="22">
      <t>テキヨウ</t>
    </rPh>
    <rPh sb="24" eb="26">
      <t>チュウショク</t>
    </rPh>
    <rPh sb="29" eb="30">
      <t>エン</t>
    </rPh>
    <rPh sb="31" eb="33">
      <t>ケイゲン</t>
    </rPh>
    <rPh sb="33" eb="35">
      <t>ゼイリツ</t>
    </rPh>
    <rPh sb="35" eb="37">
      <t>テキヨウ</t>
    </rPh>
    <rPh sb="39" eb="41">
      <t>ユウショク</t>
    </rPh>
    <rPh sb="44" eb="45">
      <t>エン</t>
    </rPh>
    <rPh sb="46" eb="48">
      <t>テイキョウ</t>
    </rPh>
    <rPh sb="48" eb="49">
      <t>イタ</t>
    </rPh>
    <rPh sb="54" eb="56">
      <t>ケッショク</t>
    </rPh>
    <rPh sb="57" eb="59">
      <t>バアイ</t>
    </rPh>
    <rPh sb="62" eb="63">
      <t>ヒ</t>
    </rPh>
    <rPh sb="63" eb="64">
      <t>マエ</t>
    </rPh>
    <rPh sb="68" eb="69">
      <t>モウ</t>
    </rPh>
    <rPh sb="70" eb="71">
      <t>デ</t>
    </rPh>
    <rPh sb="78" eb="80">
      <t>イコウ</t>
    </rPh>
    <rPh sb="81" eb="83">
      <t>ヒヨウ</t>
    </rPh>
    <rPh sb="83" eb="85">
      <t>フタン</t>
    </rPh>
    <rPh sb="86" eb="88">
      <t>ハッセイ</t>
    </rPh>
    <rPh sb="92" eb="94">
      <t>ショクヒ</t>
    </rPh>
    <rPh sb="95" eb="97">
      <t>チュウボウ</t>
    </rPh>
    <rPh sb="97" eb="100">
      <t>ウンエイヒ</t>
    </rPh>
    <rPh sb="106" eb="107">
      <t>エン</t>
    </rPh>
    <rPh sb="108" eb="110">
      <t>テイガク</t>
    </rPh>
    <rPh sb="112" eb="113">
      <t>フク</t>
    </rPh>
    <phoneticPr fontId="1"/>
  </si>
  <si>
    <t>管理費に含む。</t>
    <rPh sb="0" eb="2">
      <t>カンリ</t>
    </rPh>
    <rPh sb="2" eb="3">
      <t>ヒ</t>
    </rPh>
    <rPh sb="4" eb="5">
      <t>フク</t>
    </rPh>
    <phoneticPr fontId="1"/>
  </si>
  <si>
    <t>3,400,000～8,400,000</t>
    <phoneticPr fontId="1"/>
  </si>
  <si>
    <t>前払金は想定居住期間における家賃相当額。借家賃料、修繕費、管理事務費等を含む当該施設の開発等に係る総費用で、近傍家賃を参照し想定居住期間を勘案して算出。</t>
    <rPh sb="0" eb="3">
      <t>マエバライキン</t>
    </rPh>
    <rPh sb="4" eb="6">
      <t>ソウテイ</t>
    </rPh>
    <rPh sb="6" eb="8">
      <t>キョジュウ</t>
    </rPh>
    <rPh sb="8" eb="10">
      <t>キカン</t>
    </rPh>
    <rPh sb="14" eb="16">
      <t>ヤチン</t>
    </rPh>
    <rPh sb="16" eb="18">
      <t>ソウトウ</t>
    </rPh>
    <rPh sb="18" eb="19">
      <t>ガク</t>
    </rPh>
    <rPh sb="20" eb="22">
      <t>シャクヤ</t>
    </rPh>
    <rPh sb="22" eb="24">
      <t>チンリョウ</t>
    </rPh>
    <rPh sb="25" eb="28">
      <t>シュウゼンヒ</t>
    </rPh>
    <rPh sb="29" eb="31">
      <t>カンリ</t>
    </rPh>
    <rPh sb="31" eb="34">
      <t>ジムヒ</t>
    </rPh>
    <rPh sb="34" eb="35">
      <t>トウ</t>
    </rPh>
    <rPh sb="36" eb="37">
      <t>フク</t>
    </rPh>
    <rPh sb="38" eb="40">
      <t>トウガイ</t>
    </rPh>
    <rPh sb="40" eb="42">
      <t>シセツ</t>
    </rPh>
    <rPh sb="43" eb="45">
      <t>カイハツ</t>
    </rPh>
    <rPh sb="45" eb="46">
      <t>トウ</t>
    </rPh>
    <rPh sb="47" eb="48">
      <t>カカワ</t>
    </rPh>
    <rPh sb="49" eb="52">
      <t>ソウヒヨウ</t>
    </rPh>
    <rPh sb="54" eb="56">
      <t>キンボウ</t>
    </rPh>
    <rPh sb="56" eb="58">
      <t>ヤチン</t>
    </rPh>
    <rPh sb="59" eb="61">
      <t>サンショウ</t>
    </rPh>
    <rPh sb="62" eb="64">
      <t>ソウテイ</t>
    </rPh>
    <rPh sb="64" eb="66">
      <t>キョジュウ</t>
    </rPh>
    <rPh sb="66" eb="68">
      <t>キカン</t>
    </rPh>
    <rPh sb="69" eb="71">
      <t>カンアン</t>
    </rPh>
    <rPh sb="73" eb="75">
      <t>サンシュツ</t>
    </rPh>
    <phoneticPr fontId="1"/>
  </si>
  <si>
    <t>1日当り＝（前払金－非返還対象分の額）÷　　償却期間月数÷30　※端数切捨て　　　　　　　　　　　　　　返還金＝前払金（非返還対象分含む）－1日当りの利用料×入居実日数</t>
    <rPh sb="1" eb="2">
      <t>ヒ</t>
    </rPh>
    <rPh sb="2" eb="3">
      <t>アタ</t>
    </rPh>
    <rPh sb="6" eb="9">
      <t>マエバライキン</t>
    </rPh>
    <rPh sb="10" eb="11">
      <t>ヒ</t>
    </rPh>
    <rPh sb="11" eb="13">
      <t>ヘンカン</t>
    </rPh>
    <rPh sb="13" eb="15">
      <t>タイショウ</t>
    </rPh>
    <rPh sb="15" eb="16">
      <t>ブン</t>
    </rPh>
    <rPh sb="17" eb="18">
      <t>ガク</t>
    </rPh>
    <rPh sb="22" eb="24">
      <t>ショウキャク</t>
    </rPh>
    <rPh sb="24" eb="26">
      <t>キカン</t>
    </rPh>
    <rPh sb="26" eb="28">
      <t>ゲッスウ</t>
    </rPh>
    <rPh sb="33" eb="35">
      <t>ハスウ</t>
    </rPh>
    <rPh sb="35" eb="37">
      <t>キリス</t>
    </rPh>
    <rPh sb="52" eb="55">
      <t>ヘンカンキン</t>
    </rPh>
    <rPh sb="56" eb="59">
      <t>マエバライキン</t>
    </rPh>
    <rPh sb="60" eb="61">
      <t>ヒ</t>
    </rPh>
    <rPh sb="61" eb="63">
      <t>ヘンカン</t>
    </rPh>
    <rPh sb="63" eb="65">
      <t>タイショウ</t>
    </rPh>
    <rPh sb="65" eb="66">
      <t>ブン</t>
    </rPh>
    <rPh sb="66" eb="67">
      <t>フク</t>
    </rPh>
    <rPh sb="71" eb="72">
      <t>ヒ</t>
    </rPh>
    <rPh sb="72" eb="73">
      <t>アタ</t>
    </rPh>
    <rPh sb="75" eb="77">
      <t>リヨウ</t>
    </rPh>
    <rPh sb="77" eb="78">
      <t>リョウ</t>
    </rPh>
    <rPh sb="79" eb="81">
      <t>ニュウキョ</t>
    </rPh>
    <rPh sb="81" eb="82">
      <t>ジツ</t>
    </rPh>
    <rPh sb="82" eb="84">
      <t>ニッスウ</t>
    </rPh>
    <phoneticPr fontId="1"/>
  </si>
  <si>
    <t>前払金×80％÷償却期間の日数×契約終了日から償却期間満了日までの日数＝返還金　　　　　　※2名入居の場合は加算入居金を対象に計算　　　※償却期間の日数1825日※端数は切り上げ</t>
    <rPh sb="0" eb="3">
      <t>マエバライキン</t>
    </rPh>
    <rPh sb="8" eb="10">
      <t>ショウキャク</t>
    </rPh>
    <rPh sb="10" eb="12">
      <t>キカン</t>
    </rPh>
    <rPh sb="13" eb="15">
      <t>ニッスウ</t>
    </rPh>
    <rPh sb="16" eb="18">
      <t>ケイヤク</t>
    </rPh>
    <rPh sb="18" eb="20">
      <t>シュウリョウ</t>
    </rPh>
    <rPh sb="20" eb="21">
      <t>ヒ</t>
    </rPh>
    <rPh sb="23" eb="25">
      <t>ショウキャク</t>
    </rPh>
    <rPh sb="25" eb="27">
      <t>キカン</t>
    </rPh>
    <rPh sb="27" eb="29">
      <t>マンリョウ</t>
    </rPh>
    <rPh sb="29" eb="30">
      <t>ヒ</t>
    </rPh>
    <rPh sb="33" eb="35">
      <t>ニッスウ</t>
    </rPh>
    <rPh sb="36" eb="39">
      <t>ヘンカンキン</t>
    </rPh>
    <rPh sb="47" eb="48">
      <t>メイ</t>
    </rPh>
    <rPh sb="48" eb="50">
      <t>ニュウキョ</t>
    </rPh>
    <rPh sb="51" eb="53">
      <t>バアイ</t>
    </rPh>
    <rPh sb="54" eb="56">
      <t>カサン</t>
    </rPh>
    <rPh sb="56" eb="58">
      <t>ニュウキョ</t>
    </rPh>
    <rPh sb="58" eb="59">
      <t>キン</t>
    </rPh>
    <rPh sb="60" eb="62">
      <t>タイショウ</t>
    </rPh>
    <rPh sb="63" eb="65">
      <t>ケイサン</t>
    </rPh>
    <rPh sb="69" eb="71">
      <t>ショウキャク</t>
    </rPh>
    <rPh sb="71" eb="73">
      <t>キカン</t>
    </rPh>
    <rPh sb="74" eb="76">
      <t>ニッスウ</t>
    </rPh>
    <rPh sb="80" eb="81">
      <t>ヒ</t>
    </rPh>
    <rPh sb="82" eb="84">
      <t>ハスウ</t>
    </rPh>
    <rPh sb="85" eb="86">
      <t>キ</t>
    </rPh>
    <rPh sb="87" eb="88">
      <t>ア</t>
    </rPh>
    <phoneticPr fontId="1"/>
  </si>
  <si>
    <t>１　全国有料老人ホーム協会</t>
  </si>
  <si>
    <t>シニアホテル東戸塚サウスウイング</t>
    <rPh sb="6" eb="9">
      <t>ヒガシトツカ</t>
    </rPh>
    <phoneticPr fontId="1"/>
  </si>
  <si>
    <t>045</t>
    <phoneticPr fontId="1"/>
  </si>
  <si>
    <t>820</t>
    <phoneticPr fontId="1"/>
  </si>
  <si>
    <t>なし</t>
    <phoneticPr fontId="1"/>
  </si>
  <si>
    <t>湘南ふれあいの園</t>
    <rPh sb="0" eb="2">
      <t>ショウナン</t>
    </rPh>
    <rPh sb="7" eb="8">
      <t>ソノ</t>
    </rPh>
    <phoneticPr fontId="1"/>
  </si>
  <si>
    <t>6534</t>
    <phoneticPr fontId="1"/>
  </si>
  <si>
    <t>なし</t>
    <phoneticPr fontId="1"/>
  </si>
  <si>
    <t>神奈川県国民健康保険団体連合会介護保険課介護苦情相談係</t>
    <rPh sb="0" eb="3">
      <t>カナガワ</t>
    </rPh>
    <rPh sb="3" eb="4">
      <t>ケン</t>
    </rPh>
    <rPh sb="4" eb="6">
      <t>コクミン</t>
    </rPh>
    <rPh sb="6" eb="8">
      <t>ケンコウ</t>
    </rPh>
    <rPh sb="8" eb="10">
      <t>ホケン</t>
    </rPh>
    <rPh sb="10" eb="12">
      <t>ダンタイ</t>
    </rPh>
    <rPh sb="12" eb="15">
      <t>レンゴウカイ</t>
    </rPh>
    <rPh sb="15" eb="17">
      <t>カイゴ</t>
    </rPh>
    <rPh sb="17" eb="19">
      <t>ホケン</t>
    </rPh>
    <rPh sb="19" eb="20">
      <t>カ</t>
    </rPh>
    <rPh sb="20" eb="22">
      <t>カイゴ</t>
    </rPh>
    <rPh sb="22" eb="24">
      <t>クジョウ</t>
    </rPh>
    <rPh sb="24" eb="26">
      <t>ソウダン</t>
    </rPh>
    <rPh sb="26" eb="27">
      <t>カカリ</t>
    </rPh>
    <phoneticPr fontId="1"/>
  </si>
  <si>
    <t>045</t>
    <phoneticPr fontId="1"/>
  </si>
  <si>
    <t>329</t>
    <phoneticPr fontId="1"/>
  </si>
  <si>
    <t>3447</t>
    <phoneticPr fontId="1"/>
  </si>
  <si>
    <t>土・日・祝</t>
    <rPh sb="0" eb="1">
      <t>ツチ</t>
    </rPh>
    <rPh sb="2" eb="3">
      <t>ヒ</t>
    </rPh>
    <rPh sb="4" eb="5">
      <t>シュク</t>
    </rPh>
    <phoneticPr fontId="1"/>
  </si>
  <si>
    <t>2240</t>
    <phoneticPr fontId="1"/>
  </si>
  <si>
    <t>86</t>
    <phoneticPr fontId="1"/>
  </si>
  <si>
    <t>（公社）全国有料老人ホーム協会</t>
    <rPh sb="1" eb="3">
      <t>コウシャ</t>
    </rPh>
    <rPh sb="4" eb="6">
      <t>ゼンコク</t>
    </rPh>
    <rPh sb="6" eb="8">
      <t>ユウリョウ</t>
    </rPh>
    <rPh sb="8" eb="10">
      <t>ロウジン</t>
    </rPh>
    <rPh sb="13" eb="15">
      <t>キョウカイ</t>
    </rPh>
    <phoneticPr fontId="1"/>
  </si>
  <si>
    <t>03</t>
    <phoneticPr fontId="1"/>
  </si>
  <si>
    <t>3548</t>
    <phoneticPr fontId="1"/>
  </si>
  <si>
    <t>1077</t>
    <phoneticPr fontId="1"/>
  </si>
  <si>
    <t>平日の火・木　　　　　　　　　　　　　　　　　　　　　　　　　　　　　土・日・祝</t>
    <rPh sb="0" eb="2">
      <t>ヘイジツ</t>
    </rPh>
    <rPh sb="3" eb="4">
      <t>ヒ</t>
    </rPh>
    <rPh sb="5" eb="6">
      <t>キ</t>
    </rPh>
    <rPh sb="35" eb="36">
      <t>ツチ</t>
    </rPh>
    <rPh sb="37" eb="38">
      <t>ヒ</t>
    </rPh>
    <rPh sb="39" eb="40">
      <t>シュク</t>
    </rPh>
    <phoneticPr fontId="1"/>
  </si>
  <si>
    <t>263</t>
    <phoneticPr fontId="1"/>
  </si>
  <si>
    <t>8084</t>
    <phoneticPr fontId="1"/>
  </si>
  <si>
    <t>土・日・祝及び12/29～1/3</t>
    <rPh sb="0" eb="1">
      <t>ツチ</t>
    </rPh>
    <rPh sb="2" eb="3">
      <t>ヒ</t>
    </rPh>
    <rPh sb="4" eb="5">
      <t>シュク</t>
    </rPh>
    <rPh sb="5" eb="6">
      <t>オヨ</t>
    </rPh>
    <phoneticPr fontId="1"/>
  </si>
  <si>
    <t>損保保険ジャパン株式会社　　　　賠償責任保険に加入</t>
    <rPh sb="0" eb="2">
      <t>ソンポ</t>
    </rPh>
    <rPh sb="2" eb="4">
      <t>ホケン</t>
    </rPh>
    <rPh sb="8" eb="12">
      <t>カブシキガイシャ</t>
    </rPh>
    <rPh sb="16" eb="18">
      <t>バイショウ</t>
    </rPh>
    <rPh sb="18" eb="20">
      <t>セキニン</t>
    </rPh>
    <rPh sb="20" eb="22">
      <t>ホケン</t>
    </rPh>
    <rPh sb="23" eb="25">
      <t>カニュウ</t>
    </rPh>
    <phoneticPr fontId="1"/>
  </si>
  <si>
    <t>事故対応マニュアルに基づく</t>
    <rPh sb="0" eb="2">
      <t>ジコ</t>
    </rPh>
    <rPh sb="2" eb="4">
      <t>タイオウ</t>
    </rPh>
    <rPh sb="10" eb="11">
      <t>モト</t>
    </rPh>
    <phoneticPr fontId="1"/>
  </si>
  <si>
    <t>２　入居希望者に交付</t>
  </si>
  <si>
    <t>１　入居希望者に公開</t>
  </si>
  <si>
    <t>4．サービス内容　　　　　　　　　　　　　　　　　　　　　　　　　　　　　　　　　　　　　　　　　　　　　　・食事　委託先：株式会社メディカルフーズ　　　　　　　　　　　　　　　　　　　　　　　　　　　　　　　　　　　・清掃　委託先：有限会社リード商会</t>
    <rPh sb="6" eb="8">
      <t>ナイヨウ</t>
    </rPh>
    <rPh sb="55" eb="57">
      <t>ショクジ</t>
    </rPh>
    <rPh sb="58" eb="61">
      <t>イタクサキ</t>
    </rPh>
    <rPh sb="62" eb="66">
      <t>カブシキガイシャ</t>
    </rPh>
    <rPh sb="110" eb="112">
      <t>セイソウ</t>
    </rPh>
    <rPh sb="113" eb="116">
      <t>イタクサキ</t>
    </rPh>
    <rPh sb="117" eb="121">
      <t>ユウゲンガイシャ</t>
    </rPh>
    <rPh sb="124" eb="126">
      <t>ショウカイ</t>
    </rPh>
    <phoneticPr fontId="1"/>
  </si>
  <si>
    <t>ふれあい訪問介護ステーション</t>
    <rPh sb="4" eb="6">
      <t>ホウモン</t>
    </rPh>
    <rPh sb="6" eb="8">
      <t>カイゴ</t>
    </rPh>
    <phoneticPr fontId="1"/>
  </si>
  <si>
    <t>横浜市戸塚区上品濃16-15</t>
    <rPh sb="0" eb="3">
      <t>ヨコハマシ</t>
    </rPh>
    <rPh sb="3" eb="6">
      <t>トツカク</t>
    </rPh>
    <rPh sb="6" eb="7">
      <t>カミ</t>
    </rPh>
    <rPh sb="7" eb="8">
      <t>シナ</t>
    </rPh>
    <rPh sb="8" eb="9">
      <t>ノウ</t>
    </rPh>
    <phoneticPr fontId="1"/>
  </si>
  <si>
    <t>茅ヶ崎市茅ヶ崎2-2</t>
    <rPh sb="0" eb="4">
      <t>チガサキシ</t>
    </rPh>
    <rPh sb="4" eb="7">
      <t>チガサキ</t>
    </rPh>
    <phoneticPr fontId="1"/>
  </si>
  <si>
    <t>オムツ198円　　　　　　　　　　　　パット98円</t>
    <rPh sb="6" eb="7">
      <t>エン</t>
    </rPh>
    <rPh sb="24" eb="25">
      <t>エン</t>
    </rPh>
    <phoneticPr fontId="1"/>
  </si>
  <si>
    <t>月毎にまとめて枚数分徴収</t>
    <rPh sb="0" eb="2">
      <t>ツキゴト</t>
    </rPh>
    <rPh sb="7" eb="9">
      <t>マイスウ</t>
    </rPh>
    <rPh sb="9" eb="10">
      <t>ブン</t>
    </rPh>
    <rPh sb="10" eb="12">
      <t>チョウシュウ</t>
    </rPh>
    <phoneticPr fontId="1"/>
  </si>
  <si>
    <t>1時間3,300円（交通費別途）</t>
    <rPh sb="1" eb="3">
      <t>ジカン</t>
    </rPh>
    <rPh sb="8" eb="9">
      <t>エン</t>
    </rPh>
    <rPh sb="10" eb="13">
      <t>コウツウヒ</t>
    </rPh>
    <rPh sb="13" eb="15">
      <t>ベット</t>
    </rPh>
    <phoneticPr fontId="1"/>
  </si>
  <si>
    <t>協力医療機関以外への通院介助のみ実費の場合あり</t>
    <rPh sb="0" eb="2">
      <t>キョウリョク</t>
    </rPh>
    <rPh sb="2" eb="4">
      <t>イリョウ</t>
    </rPh>
    <rPh sb="4" eb="6">
      <t>キカン</t>
    </rPh>
    <rPh sb="6" eb="8">
      <t>イガイ</t>
    </rPh>
    <rPh sb="10" eb="12">
      <t>ツウイン</t>
    </rPh>
    <rPh sb="12" eb="14">
      <t>カイジョ</t>
    </rPh>
    <rPh sb="16" eb="18">
      <t>ジッピ</t>
    </rPh>
    <rPh sb="19" eb="21">
      <t>バアイ</t>
    </rPh>
    <phoneticPr fontId="1"/>
  </si>
  <si>
    <t>週1回及び随時対応</t>
    <rPh sb="0" eb="1">
      <t>シュウ</t>
    </rPh>
    <rPh sb="2" eb="3">
      <t>カイ</t>
    </rPh>
    <rPh sb="3" eb="4">
      <t>オヨ</t>
    </rPh>
    <rPh sb="5" eb="7">
      <t>ズイジ</t>
    </rPh>
    <rPh sb="7" eb="9">
      <t>タイオウ</t>
    </rPh>
    <phoneticPr fontId="1"/>
  </si>
  <si>
    <t>体調不良時のみ対応</t>
    <rPh sb="0" eb="2">
      <t>タイチョウ</t>
    </rPh>
    <rPh sb="2" eb="4">
      <t>フリョウ</t>
    </rPh>
    <rPh sb="4" eb="5">
      <t>ジ</t>
    </rPh>
    <rPh sb="7" eb="9">
      <t>タイオウ</t>
    </rPh>
    <phoneticPr fontId="1"/>
  </si>
  <si>
    <t>実費</t>
    <rPh sb="0" eb="2">
      <t>ジッピ</t>
    </rPh>
    <phoneticPr fontId="1"/>
  </si>
  <si>
    <t>30分1,100円（交通費別途）</t>
    <rPh sb="2" eb="3">
      <t>フン</t>
    </rPh>
    <rPh sb="8" eb="9">
      <t>エン</t>
    </rPh>
    <rPh sb="10" eb="13">
      <t>コウツウヒ</t>
    </rPh>
    <rPh sb="13" eb="15">
      <t>ベット</t>
    </rPh>
    <phoneticPr fontId="1"/>
  </si>
  <si>
    <t>週1回対応　　　　　　　　　　　　　　　　　　　　　2回目以降徴収</t>
    <rPh sb="0" eb="1">
      <t>シュウ</t>
    </rPh>
    <rPh sb="2" eb="3">
      <t>カイ</t>
    </rPh>
    <rPh sb="3" eb="5">
      <t>タイオウ</t>
    </rPh>
    <rPh sb="27" eb="31">
      <t>カイメイコウ</t>
    </rPh>
    <rPh sb="31" eb="33">
      <t>チョウシュウ</t>
    </rPh>
    <phoneticPr fontId="1"/>
  </si>
  <si>
    <t>預り金規定に基づき対応</t>
    <rPh sb="0" eb="1">
      <t>アズカ</t>
    </rPh>
    <rPh sb="2" eb="3">
      <t>キン</t>
    </rPh>
    <rPh sb="3" eb="5">
      <t>キテイ</t>
    </rPh>
    <rPh sb="6" eb="7">
      <t>モト</t>
    </rPh>
    <rPh sb="9" eb="11">
      <t>タイオウ</t>
    </rPh>
    <phoneticPr fontId="1"/>
  </si>
  <si>
    <t>必要時随時対応</t>
    <rPh sb="0" eb="2">
      <t>ヒツヨウ</t>
    </rPh>
    <rPh sb="2" eb="3">
      <t>ジ</t>
    </rPh>
    <rPh sb="3" eb="5">
      <t>ズイジ</t>
    </rPh>
    <rPh sb="5" eb="7">
      <t>タイオウ</t>
    </rPh>
    <phoneticPr fontId="1"/>
  </si>
  <si>
    <t>協力医療機関以外への入退院同行のみ実費の場合あり</t>
    <rPh sb="0" eb="2">
      <t>キョウリョク</t>
    </rPh>
    <rPh sb="2" eb="4">
      <t>イリョウ</t>
    </rPh>
    <rPh sb="4" eb="6">
      <t>キカン</t>
    </rPh>
    <rPh sb="6" eb="8">
      <t>イガイ</t>
    </rPh>
    <rPh sb="10" eb="13">
      <t>ニュウタイイン</t>
    </rPh>
    <rPh sb="13" eb="15">
      <t>ドウコウ</t>
    </rPh>
    <rPh sb="17" eb="19">
      <t>ジッピ</t>
    </rPh>
    <rPh sb="20" eb="22">
      <t>バアイ</t>
    </rPh>
    <phoneticPr fontId="1"/>
  </si>
  <si>
    <t>１　全室個室（縁故者個室含む）</t>
  </si>
  <si>
    <t>横浜市　はまふくコール（横浜市苦情相談コールセンター）</t>
    <rPh sb="0" eb="3">
      <t>ヨコハマシ</t>
    </rPh>
    <rPh sb="12" eb="15">
      <t>ヨコハマシ</t>
    </rPh>
    <rPh sb="15" eb="17">
      <t>クジョウ</t>
    </rPh>
    <rPh sb="17" eb="19">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</si>
</sst>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2" borderId="11" xfId="0" applyFont="1" applyFill="1" applyBorder="1">
      <alignment vertical="center"/>
    </xf>
    <xf numFmtId="0" fontId="2" fillId="0" borderId="67" xfId="0" applyFont="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501" sqref="H501:P50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253</v>
      </c>
      <c r="H17" s="35" t="s">
        <v>468</v>
      </c>
      <c r="I17" s="32">
        <v>41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2539</v>
      </c>
      <c r="K20" s="35" t="s">
        <v>468</v>
      </c>
      <c r="L20" s="63" t="s">
        <v>2540</v>
      </c>
      <c r="M20" s="35" t="s">
        <v>468</v>
      </c>
      <c r="N20" s="63" t="s">
        <v>2541</v>
      </c>
      <c r="O20" s="136"/>
      <c r="P20" s="137"/>
      <c r="Q20" s="12"/>
    </row>
    <row r="21" spans="1:20" ht="20.100000000000001" customHeight="1">
      <c r="B21" s="138"/>
      <c r="C21" s="139"/>
      <c r="D21" s="139"/>
      <c r="E21" s="140"/>
      <c r="F21" s="103" t="s">
        <v>410</v>
      </c>
      <c r="G21" s="141"/>
      <c r="H21" s="141"/>
      <c r="I21" s="104"/>
      <c r="J21" s="78" t="s">
        <v>2542</v>
      </c>
      <c r="K21" s="79"/>
      <c r="L21" s="79"/>
      <c r="M21" s="35" t="s">
        <v>464</v>
      </c>
      <c r="N21" s="79" t="s">
        <v>2543</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2544</v>
      </c>
      <c r="K23" s="160"/>
      <c r="L23" s="161" t="s">
        <v>2545</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2546</v>
      </c>
      <c r="K24" s="87"/>
      <c r="L24" s="87"/>
      <c r="M24" s="87"/>
      <c r="N24" s="87"/>
      <c r="O24" s="78"/>
      <c r="P24" s="88"/>
    </row>
    <row r="25" spans="1:20" ht="20.100000000000001" customHeight="1">
      <c r="B25" s="134"/>
      <c r="C25" s="121"/>
      <c r="D25" s="121"/>
      <c r="E25" s="122"/>
      <c r="F25" s="194" t="s">
        <v>18</v>
      </c>
      <c r="G25" s="194"/>
      <c r="H25" s="95"/>
      <c r="I25" s="95"/>
      <c r="J25" s="87" t="s">
        <v>2547</v>
      </c>
      <c r="K25" s="87"/>
      <c r="L25" s="87"/>
      <c r="M25" s="87"/>
      <c r="N25" s="87"/>
      <c r="O25" s="78"/>
      <c r="P25" s="88"/>
    </row>
    <row r="26" spans="1:20" ht="20.100000000000001" customHeight="1">
      <c r="B26" s="153" t="s">
        <v>9</v>
      </c>
      <c r="C26" s="95"/>
      <c r="D26" s="95"/>
      <c r="E26" s="95"/>
      <c r="F26" s="166">
        <v>1985</v>
      </c>
      <c r="G26" s="167"/>
      <c r="H26" s="35" t="s">
        <v>465</v>
      </c>
      <c r="I26" s="167">
        <v>12</v>
      </c>
      <c r="J26" s="167"/>
      <c r="K26" s="35" t="s">
        <v>466</v>
      </c>
      <c r="L26" s="167">
        <v>9</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2549</v>
      </c>
      <c r="I31" s="190"/>
      <c r="J31" s="190"/>
      <c r="K31" s="190"/>
      <c r="L31" s="190"/>
      <c r="M31" s="190"/>
      <c r="N31" s="190"/>
      <c r="O31" s="190"/>
      <c r="P31" s="191"/>
      <c r="S31" s="15" t="str">
        <f>IF(H31="","未記入","")</f>
        <v/>
      </c>
    </row>
    <row r="32" spans="1:20" ht="39" customHeight="1">
      <c r="B32" s="134"/>
      <c r="C32" s="121"/>
      <c r="D32" s="121"/>
      <c r="E32" s="122"/>
      <c r="F32" s="157" t="s">
        <v>2548</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244</v>
      </c>
      <c r="H33" s="35" t="s">
        <v>468</v>
      </c>
      <c r="I33" s="32">
        <v>806</v>
      </c>
      <c r="J33" s="107"/>
      <c r="K33" s="107"/>
      <c r="L33" s="107"/>
      <c r="M33" s="107"/>
      <c r="N33" s="107"/>
      <c r="O33" s="107"/>
      <c r="P33" s="172"/>
      <c r="S33" s="15" t="str">
        <f>IF(OR(G33="",I33=""),"未記入","")</f>
        <v/>
      </c>
    </row>
    <row r="34" spans="2:20" ht="58.5" customHeight="1">
      <c r="B34" s="134"/>
      <c r="C34" s="121"/>
      <c r="D34" s="121"/>
      <c r="E34" s="122"/>
      <c r="F34" s="96" t="s">
        <v>2550</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2551</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2552</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2553</v>
      </c>
      <c r="K43" s="35" t="s">
        <v>468</v>
      </c>
      <c r="L43" s="11" t="s">
        <v>2554</v>
      </c>
      <c r="M43" s="35" t="s">
        <v>468</v>
      </c>
      <c r="N43" s="11" t="s">
        <v>2555</v>
      </c>
      <c r="O43" s="136"/>
      <c r="P43" s="137"/>
      <c r="S43" s="15" t="str">
        <f>IF(OR(J43="",L43="",N43=""),"未記入","")</f>
        <v/>
      </c>
    </row>
    <row r="44" spans="2:20" ht="20.100000000000001" customHeight="1">
      <c r="B44" s="153"/>
      <c r="C44" s="95"/>
      <c r="D44" s="95"/>
      <c r="E44" s="95"/>
      <c r="F44" s="95" t="s">
        <v>15</v>
      </c>
      <c r="G44" s="95"/>
      <c r="H44" s="95"/>
      <c r="I44" s="95"/>
      <c r="J44" s="64" t="s">
        <v>2553</v>
      </c>
      <c r="K44" s="35" t="s">
        <v>468</v>
      </c>
      <c r="L44" s="63" t="s">
        <v>2556</v>
      </c>
      <c r="M44" s="35" t="s">
        <v>468</v>
      </c>
      <c r="N44" s="63" t="s">
        <v>2557</v>
      </c>
      <c r="O44" s="136"/>
      <c r="P44" s="137"/>
    </row>
    <row r="45" spans="2:20" ht="20.100000000000001" customHeight="1">
      <c r="B45" s="153"/>
      <c r="C45" s="95"/>
      <c r="D45" s="95"/>
      <c r="E45" s="95"/>
      <c r="F45" s="103" t="s">
        <v>410</v>
      </c>
      <c r="G45" s="141"/>
      <c r="H45" s="141"/>
      <c r="I45" s="104"/>
      <c r="J45" s="78" t="s">
        <v>2558</v>
      </c>
      <c r="K45" s="79"/>
      <c r="L45" s="79"/>
      <c r="M45" s="35" t="s">
        <v>464</v>
      </c>
      <c r="N45" s="79" t="s">
        <v>2559</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2544</v>
      </c>
      <c r="K47" s="160"/>
      <c r="L47" s="161" t="s">
        <v>2560</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2007</v>
      </c>
      <c r="K50" s="167"/>
      <c r="L50" s="35" t="s">
        <v>465</v>
      </c>
      <c r="M50" s="61">
        <v>7</v>
      </c>
      <c r="N50" s="35" t="s">
        <v>466</v>
      </c>
      <c r="O50" s="61">
        <v>10</v>
      </c>
      <c r="P50" s="37" t="s">
        <v>467</v>
      </c>
      <c r="S50" s="15" t="str">
        <f>IF(OR(J50="",M50="",O50=""),"未記入","")</f>
        <v/>
      </c>
    </row>
    <row r="51" spans="1:20" ht="20.100000000000001" customHeight="1" thickBot="1">
      <c r="B51" s="197" t="s">
        <v>29</v>
      </c>
      <c r="C51" s="198"/>
      <c r="D51" s="198"/>
      <c r="E51" s="198"/>
      <c r="F51" s="198"/>
      <c r="G51" s="198"/>
      <c r="H51" s="198"/>
      <c r="I51" s="198"/>
      <c r="J51" s="199">
        <v>2007</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2561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6605.51</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7515.79</v>
      </c>
      <c r="L72" s="79"/>
      <c r="M72" s="79"/>
      <c r="N72" s="76" t="s">
        <v>471</v>
      </c>
      <c r="O72" s="76"/>
      <c r="P72" s="201"/>
    </row>
    <row r="73" spans="2:16" ht="20.100000000000001" customHeight="1">
      <c r="B73" s="436"/>
      <c r="C73" s="437"/>
      <c r="D73" s="120"/>
      <c r="E73" s="121"/>
      <c r="F73" s="122"/>
      <c r="G73" s="196" t="s">
        <v>42</v>
      </c>
      <c r="H73" s="196"/>
      <c r="I73" s="196"/>
      <c r="J73" s="196"/>
      <c r="K73" s="78">
        <v>5422.14</v>
      </c>
      <c r="L73" s="79"/>
      <c r="M73" s="79"/>
      <c r="N73" s="76" t="s">
        <v>471</v>
      </c>
      <c r="O73" s="76"/>
      <c r="P73" s="201"/>
    </row>
    <row r="74" spans="2:16" ht="20.100000000000001" customHeight="1">
      <c r="B74" s="436"/>
      <c r="C74" s="437"/>
      <c r="D74" s="95" t="s">
        <v>43</v>
      </c>
      <c r="E74" s="95"/>
      <c r="F74" s="95"/>
      <c r="G74" s="87" t="s">
        <v>2562</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2563</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2585</v>
      </c>
      <c r="L83" s="79"/>
      <c r="M83" s="79"/>
      <c r="N83" s="79"/>
      <c r="O83" s="79"/>
      <c r="P83" s="80"/>
    </row>
    <row r="84" spans="2:19" ht="20.100000000000001" customHeight="1">
      <c r="B84" s="436"/>
      <c r="C84" s="437"/>
      <c r="D84" s="95"/>
      <c r="E84" s="95"/>
      <c r="F84" s="95"/>
      <c r="G84" s="218"/>
      <c r="H84" s="81" t="s">
        <v>420</v>
      </c>
      <c r="I84" s="82"/>
      <c r="J84" s="119"/>
      <c r="K84" s="78" t="s">
        <v>2564</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2007</v>
      </c>
      <c r="L86" s="39" t="s">
        <v>465</v>
      </c>
      <c r="M86" s="61">
        <v>7</v>
      </c>
      <c r="N86" s="39" t="s">
        <v>466</v>
      </c>
      <c r="O86" s="61">
        <v>10</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2037</v>
      </c>
      <c r="L88" s="39" t="s">
        <v>465</v>
      </c>
      <c r="M88" s="61">
        <v>7</v>
      </c>
      <c r="N88" s="39" t="s">
        <v>466</v>
      </c>
      <c r="O88" s="61">
        <v>9</v>
      </c>
      <c r="P88" s="40" t="s">
        <v>467</v>
      </c>
    </row>
    <row r="89" spans="2:19" ht="20.100000000000001" customHeight="1">
      <c r="B89" s="438"/>
      <c r="C89" s="439"/>
      <c r="D89" s="95"/>
      <c r="E89" s="95"/>
      <c r="F89" s="95"/>
      <c r="G89" s="219"/>
      <c r="H89" s="76" t="s">
        <v>421</v>
      </c>
      <c r="I89" s="76"/>
      <c r="J89" s="77"/>
      <c r="K89" s="78" t="s">
        <v>2564</v>
      </c>
      <c r="L89" s="79"/>
      <c r="M89" s="79"/>
      <c r="N89" s="79"/>
      <c r="O89" s="79"/>
      <c r="P89" s="80"/>
    </row>
    <row r="90" spans="2:19" ht="20.100000000000001" customHeight="1">
      <c r="B90" s="153" t="s">
        <v>45</v>
      </c>
      <c r="C90" s="95"/>
      <c r="D90" s="237" t="s">
        <v>46</v>
      </c>
      <c r="E90" s="82"/>
      <c r="F90" s="119"/>
      <c r="G90" s="87" t="s">
        <v>2650</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2358</v>
      </c>
      <c r="I95" s="87"/>
      <c r="J95" s="23">
        <v>24.8</v>
      </c>
      <c r="K95" s="50" t="s">
        <v>471</v>
      </c>
      <c r="L95" s="78">
        <v>102</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2358</v>
      </c>
      <c r="I96" s="87"/>
      <c r="J96" s="23">
        <v>27</v>
      </c>
      <c r="K96" s="50" t="s">
        <v>471</v>
      </c>
      <c r="L96" s="78">
        <v>5</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2358</v>
      </c>
      <c r="I97" s="87"/>
      <c r="J97" s="23">
        <v>46.4</v>
      </c>
      <c r="K97" s="50" t="s">
        <v>471</v>
      </c>
      <c r="L97" s="78">
        <v>5</v>
      </c>
      <c r="M97" s="160"/>
      <c r="N97" s="150" t="s">
        <v>2396</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7</v>
      </c>
      <c r="H105" s="77" t="s">
        <v>473</v>
      </c>
      <c r="I105" s="244" t="s">
        <v>66</v>
      </c>
      <c r="J105" s="244"/>
      <c r="K105" s="244"/>
      <c r="L105" s="244"/>
      <c r="M105" s="244"/>
      <c r="N105" s="78">
        <v>1</v>
      </c>
      <c r="O105" s="79"/>
      <c r="P105" s="37" t="s">
        <v>473</v>
      </c>
    </row>
    <row r="106" spans="2:19" ht="20.100000000000001" customHeight="1">
      <c r="B106" s="242"/>
      <c r="C106" s="243"/>
      <c r="D106" s="84"/>
      <c r="E106" s="85"/>
      <c r="F106" s="86"/>
      <c r="G106" s="78"/>
      <c r="H106" s="77"/>
      <c r="I106" s="239" t="s">
        <v>67</v>
      </c>
      <c r="J106" s="239"/>
      <c r="K106" s="239"/>
      <c r="L106" s="239"/>
      <c r="M106" s="239"/>
      <c r="N106" s="78">
        <v>7</v>
      </c>
      <c r="O106" s="79"/>
      <c r="P106" s="37" t="s">
        <v>473</v>
      </c>
    </row>
    <row r="107" spans="2:19" ht="20.100000000000001" customHeight="1">
      <c r="B107" s="242"/>
      <c r="C107" s="243"/>
      <c r="D107" s="81" t="s">
        <v>64</v>
      </c>
      <c r="E107" s="82"/>
      <c r="F107" s="119"/>
      <c r="G107" s="240">
        <v>5</v>
      </c>
      <c r="H107" s="119" t="s">
        <v>473</v>
      </c>
      <c r="I107" s="95" t="s">
        <v>68</v>
      </c>
      <c r="J107" s="95"/>
      <c r="K107" s="95"/>
      <c r="L107" s="95"/>
      <c r="M107" s="95"/>
      <c r="N107" s="78">
        <v>5</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2564</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2564</v>
      </c>
      <c r="H117" s="87"/>
      <c r="I117" s="87"/>
      <c r="J117" s="87"/>
      <c r="K117" s="87"/>
      <c r="L117" s="87"/>
      <c r="M117" s="87"/>
      <c r="N117" s="87"/>
      <c r="O117" s="78"/>
      <c r="P117" s="88"/>
    </row>
    <row r="118" spans="2:16" ht="20.100000000000001" customHeight="1">
      <c r="B118" s="223"/>
      <c r="C118" s="225"/>
      <c r="D118" s="84" t="s">
        <v>73</v>
      </c>
      <c r="E118" s="85"/>
      <c r="F118" s="86"/>
      <c r="G118" s="87" t="s">
        <v>2564</v>
      </c>
      <c r="H118" s="87"/>
      <c r="I118" s="87"/>
      <c r="J118" s="87"/>
      <c r="K118" s="87"/>
      <c r="L118" s="87"/>
      <c r="M118" s="87"/>
      <c r="N118" s="87"/>
      <c r="O118" s="78"/>
      <c r="P118" s="88"/>
    </row>
    <row r="119" spans="2:16" ht="20.100000000000001" customHeight="1">
      <c r="B119" s="223"/>
      <c r="C119" s="225"/>
      <c r="D119" s="245" t="s">
        <v>74</v>
      </c>
      <c r="E119" s="246"/>
      <c r="F119" s="247"/>
      <c r="G119" s="87" t="s">
        <v>2564</v>
      </c>
      <c r="H119" s="87"/>
      <c r="I119" s="87"/>
      <c r="J119" s="87"/>
      <c r="K119" s="87"/>
      <c r="L119" s="87"/>
      <c r="M119" s="87"/>
      <c r="N119" s="87"/>
      <c r="O119" s="78"/>
      <c r="P119" s="88"/>
    </row>
    <row r="120" spans="2:16" ht="20.100000000000001" customHeight="1">
      <c r="B120" s="223"/>
      <c r="C120" s="225"/>
      <c r="D120" s="75" t="s">
        <v>75</v>
      </c>
      <c r="E120" s="76"/>
      <c r="F120" s="77"/>
      <c r="G120" s="87" t="s">
        <v>2564</v>
      </c>
      <c r="H120" s="87"/>
      <c r="I120" s="87"/>
      <c r="J120" s="87"/>
      <c r="K120" s="87"/>
      <c r="L120" s="87"/>
      <c r="M120" s="87"/>
      <c r="N120" s="87"/>
      <c r="O120" s="78"/>
      <c r="P120" s="88"/>
    </row>
    <row r="121" spans="2:16" ht="20.100000000000001" customHeight="1">
      <c r="B121" s="223"/>
      <c r="C121" s="225"/>
      <c r="D121" s="75" t="s">
        <v>76</v>
      </c>
      <c r="E121" s="76"/>
      <c r="F121" s="77"/>
      <c r="G121" s="87" t="s">
        <v>2564</v>
      </c>
      <c r="H121" s="87"/>
      <c r="I121" s="87"/>
      <c r="J121" s="87"/>
      <c r="K121" s="87"/>
      <c r="L121" s="87"/>
      <c r="M121" s="87"/>
      <c r="N121" s="87"/>
      <c r="O121" s="78"/>
      <c r="P121" s="88"/>
    </row>
    <row r="122" spans="2:16" ht="20.100000000000001" customHeight="1">
      <c r="B122" s="248"/>
      <c r="C122" s="249"/>
      <c r="D122" s="75" t="s">
        <v>77</v>
      </c>
      <c r="E122" s="76"/>
      <c r="F122" s="77"/>
      <c r="G122" s="87" t="s">
        <v>2564</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2572</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2574</v>
      </c>
      <c r="G197" s="203" t="s">
        <v>455</v>
      </c>
      <c r="H197" s="203"/>
      <c r="I197" s="203"/>
      <c r="J197" s="203"/>
      <c r="K197" s="203"/>
      <c r="L197" s="203"/>
      <c r="M197" s="203"/>
      <c r="N197" s="203"/>
      <c r="O197" s="203"/>
      <c r="P197" s="217"/>
    </row>
    <row r="198" spans="1:20" ht="20.100000000000001" customHeight="1">
      <c r="B198" s="153"/>
      <c r="C198" s="95"/>
      <c r="D198" s="95"/>
      <c r="E198" s="95"/>
      <c r="F198" s="14" t="s">
        <v>2574</v>
      </c>
      <c r="G198" s="76" t="s">
        <v>456</v>
      </c>
      <c r="H198" s="76"/>
      <c r="I198" s="76"/>
      <c r="J198" s="76"/>
      <c r="K198" s="76"/>
      <c r="L198" s="76"/>
      <c r="M198" s="76"/>
      <c r="N198" s="76"/>
      <c r="O198" s="76"/>
      <c r="P198" s="201"/>
    </row>
    <row r="199" spans="1:20" ht="20.100000000000001" customHeight="1">
      <c r="B199" s="153"/>
      <c r="C199" s="95"/>
      <c r="D199" s="95"/>
      <c r="E199" s="95"/>
      <c r="F199" s="14" t="s">
        <v>2574</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2575</v>
      </c>
      <c r="J201" s="97"/>
      <c r="K201" s="97"/>
      <c r="L201" s="97"/>
      <c r="M201" s="97"/>
      <c r="N201" s="97"/>
      <c r="O201" s="98"/>
      <c r="P201" s="99"/>
    </row>
    <row r="202" spans="1:20" ht="39.950000000000003" customHeight="1">
      <c r="B202" s="293"/>
      <c r="C202" s="294"/>
      <c r="D202" s="109"/>
      <c r="E202" s="110"/>
      <c r="F202" s="95" t="s">
        <v>103</v>
      </c>
      <c r="G202" s="95"/>
      <c r="H202" s="95"/>
      <c r="I202" s="96" t="s">
        <v>2576</v>
      </c>
      <c r="J202" s="97"/>
      <c r="K202" s="97"/>
      <c r="L202" s="97"/>
      <c r="M202" s="97"/>
      <c r="N202" s="97"/>
      <c r="O202" s="98"/>
      <c r="P202" s="99"/>
    </row>
    <row r="203" spans="1:20" ht="79.5" customHeight="1">
      <c r="B203" s="293"/>
      <c r="C203" s="294"/>
      <c r="D203" s="109"/>
      <c r="E203" s="110"/>
      <c r="F203" s="95" t="s">
        <v>104</v>
      </c>
      <c r="G203" s="95"/>
      <c r="H203" s="95"/>
      <c r="I203" s="96" t="s">
        <v>2577</v>
      </c>
      <c r="J203" s="97"/>
      <c r="K203" s="97"/>
      <c r="L203" s="97"/>
      <c r="M203" s="97"/>
      <c r="N203" s="97"/>
      <c r="O203" s="98"/>
      <c r="P203" s="99"/>
    </row>
    <row r="204" spans="1:20" ht="79.5" customHeight="1">
      <c r="B204" s="293"/>
      <c r="C204" s="294"/>
      <c r="D204" s="109"/>
      <c r="E204" s="110"/>
      <c r="F204" s="95" t="s">
        <v>413</v>
      </c>
      <c r="G204" s="95"/>
      <c r="H204" s="95"/>
      <c r="I204" s="96" t="s">
        <v>2577</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2564</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2564</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2578</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2576</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2579</v>
      </c>
      <c r="J235" s="97"/>
      <c r="K235" s="97"/>
      <c r="L235" s="97"/>
      <c r="M235" s="97"/>
      <c r="N235" s="97"/>
      <c r="O235" s="98"/>
      <c r="P235" s="99"/>
    </row>
    <row r="236" spans="1:20" ht="39.950000000000003" customHeight="1">
      <c r="B236" s="293"/>
      <c r="C236" s="294"/>
      <c r="D236" s="288"/>
      <c r="E236" s="110"/>
      <c r="F236" s="95" t="s">
        <v>103</v>
      </c>
      <c r="G236" s="95"/>
      <c r="H236" s="95"/>
      <c r="I236" s="96" t="s">
        <v>2580</v>
      </c>
      <c r="J236" s="97"/>
      <c r="K236" s="97"/>
      <c r="L236" s="97"/>
      <c r="M236" s="97"/>
      <c r="N236" s="97"/>
      <c r="O236" s="98"/>
      <c r="P236" s="99"/>
    </row>
    <row r="237" spans="1:20" ht="39.950000000000003" customHeight="1">
      <c r="B237" s="293"/>
      <c r="C237" s="294"/>
      <c r="D237" s="288"/>
      <c r="E237" s="110"/>
      <c r="F237" s="194" t="s">
        <v>105</v>
      </c>
      <c r="G237" s="194"/>
      <c r="H237" s="194"/>
      <c r="I237" s="96" t="s">
        <v>2581</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2574</v>
      </c>
      <c r="G245" s="286" t="s">
        <v>432</v>
      </c>
      <c r="H245" s="76"/>
      <c r="I245" s="77"/>
      <c r="J245" s="92" t="s">
        <v>2582</v>
      </c>
      <c r="K245" s="105"/>
      <c r="L245" s="105"/>
      <c r="M245" s="105"/>
      <c r="N245" s="105"/>
      <c r="O245" s="105"/>
      <c r="P245" s="106"/>
    </row>
    <row r="246" spans="2:16" ht="120" customHeight="1">
      <c r="B246" s="153" t="s">
        <v>109</v>
      </c>
      <c r="C246" s="95"/>
      <c r="D246" s="95"/>
      <c r="E246" s="95"/>
      <c r="F246" s="92" t="s">
        <v>2583</v>
      </c>
      <c r="G246" s="93"/>
      <c r="H246" s="93"/>
      <c r="I246" s="93"/>
      <c r="J246" s="93"/>
      <c r="K246" s="93"/>
      <c r="L246" s="93"/>
      <c r="M246" s="93"/>
      <c r="N246" s="93"/>
      <c r="O246" s="93"/>
      <c r="P246" s="94"/>
    </row>
    <row r="247" spans="2:16" ht="120" customHeight="1">
      <c r="B247" s="153" t="s">
        <v>110</v>
      </c>
      <c r="C247" s="95"/>
      <c r="D247" s="95"/>
      <c r="E247" s="95"/>
      <c r="F247" s="92" t="s">
        <v>2584</v>
      </c>
      <c r="G247" s="93"/>
      <c r="H247" s="93"/>
      <c r="I247" s="93"/>
      <c r="J247" s="93"/>
      <c r="K247" s="93"/>
      <c r="L247" s="93"/>
      <c r="M247" s="93"/>
      <c r="N247" s="93"/>
      <c r="O247" s="93"/>
      <c r="P247" s="94"/>
    </row>
    <row r="248" spans="2:16" ht="20.100000000000001" customHeight="1">
      <c r="B248" s="153" t="s">
        <v>111</v>
      </c>
      <c r="C248" s="95"/>
      <c r="D248" s="95"/>
      <c r="E248" s="95"/>
      <c r="F248" s="78" t="s">
        <v>2585</v>
      </c>
      <c r="G248" s="79"/>
      <c r="H248" s="79"/>
      <c r="I248" s="79"/>
      <c r="J248" s="79"/>
      <c r="K248" s="79"/>
      <c r="L248" s="79"/>
      <c r="M248" s="79"/>
      <c r="N248" s="79"/>
      <c r="O248" s="79"/>
      <c r="P248" s="80"/>
    </row>
    <row r="249" spans="2:16" ht="120" customHeight="1">
      <c r="B249" s="153" t="s">
        <v>112</v>
      </c>
      <c r="C249" s="95"/>
      <c r="D249" s="95"/>
      <c r="E249" s="95"/>
      <c r="F249" s="92" t="s">
        <v>2586</v>
      </c>
      <c r="G249" s="93"/>
      <c r="H249" s="93"/>
      <c r="I249" s="93"/>
      <c r="J249" s="93"/>
      <c r="K249" s="93"/>
      <c r="L249" s="93"/>
      <c r="M249" s="93"/>
      <c r="N249" s="93"/>
      <c r="O249" s="93"/>
      <c r="P249" s="94"/>
    </row>
    <row r="250" spans="2:16" ht="20.100000000000001" customHeight="1">
      <c r="B250" s="305" t="s">
        <v>114</v>
      </c>
      <c r="C250" s="297"/>
      <c r="D250" s="297"/>
      <c r="E250" s="297"/>
      <c r="F250" s="78" t="s">
        <v>2585</v>
      </c>
      <c r="G250" s="79"/>
      <c r="H250" s="79"/>
      <c r="I250" s="79"/>
      <c r="J250" s="79"/>
      <c r="K250" s="79"/>
      <c r="L250" s="79"/>
      <c r="M250" s="79"/>
      <c r="N250" s="79"/>
      <c r="O250" s="79"/>
      <c r="P250" s="80"/>
    </row>
    <row r="251" spans="2:16" ht="20.100000000000001" customHeight="1">
      <c r="B251" s="306" t="s">
        <v>115</v>
      </c>
      <c r="C251" s="298"/>
      <c r="D251" s="297" t="s">
        <v>116</v>
      </c>
      <c r="E251" s="297"/>
      <c r="F251" s="78" t="s">
        <v>2564</v>
      </c>
      <c r="G251" s="79"/>
      <c r="H251" s="79"/>
      <c r="I251" s="79"/>
      <c r="J251" s="79"/>
      <c r="K251" s="79"/>
      <c r="L251" s="79"/>
      <c r="M251" s="79"/>
      <c r="N251" s="79"/>
      <c r="O251" s="79"/>
      <c r="P251" s="80"/>
    </row>
    <row r="252" spans="2:16" ht="20.100000000000001" customHeight="1">
      <c r="B252" s="306"/>
      <c r="C252" s="298"/>
      <c r="D252" s="297" t="s">
        <v>117</v>
      </c>
      <c r="E252" s="297"/>
      <c r="F252" s="78" t="s">
        <v>2585</v>
      </c>
      <c r="G252" s="79"/>
      <c r="H252" s="79"/>
      <c r="I252" s="79"/>
      <c r="J252" s="79"/>
      <c r="K252" s="79"/>
      <c r="L252" s="79"/>
      <c r="M252" s="79"/>
      <c r="N252" s="79"/>
      <c r="O252" s="79"/>
      <c r="P252" s="80"/>
    </row>
    <row r="253" spans="2:16" ht="20.100000000000001" customHeight="1">
      <c r="B253" s="306"/>
      <c r="C253" s="298"/>
      <c r="D253" s="297" t="s">
        <v>118</v>
      </c>
      <c r="E253" s="297"/>
      <c r="F253" s="78" t="s">
        <v>2585</v>
      </c>
      <c r="G253" s="79"/>
      <c r="H253" s="79"/>
      <c r="I253" s="79"/>
      <c r="J253" s="79"/>
      <c r="K253" s="79"/>
      <c r="L253" s="79"/>
      <c r="M253" s="79"/>
      <c r="N253" s="79"/>
      <c r="O253" s="79"/>
      <c r="P253" s="80"/>
    </row>
    <row r="254" spans="2:16" ht="20.100000000000001" customHeight="1">
      <c r="B254" s="306"/>
      <c r="C254" s="298"/>
      <c r="D254" s="297" t="s">
        <v>119</v>
      </c>
      <c r="E254" s="297"/>
      <c r="F254" s="78" t="s">
        <v>2585</v>
      </c>
      <c r="G254" s="79"/>
      <c r="H254" s="79"/>
      <c r="I254" s="79"/>
      <c r="J254" s="79"/>
      <c r="K254" s="79"/>
      <c r="L254" s="79"/>
      <c r="M254" s="79"/>
      <c r="N254" s="79"/>
      <c r="O254" s="79"/>
      <c r="P254" s="80"/>
    </row>
    <row r="255" spans="2:16" ht="20.100000000000001" customHeight="1">
      <c r="B255" s="306"/>
      <c r="C255" s="298"/>
      <c r="D255" s="297" t="s">
        <v>120</v>
      </c>
      <c r="E255" s="297"/>
      <c r="F255" s="78" t="s">
        <v>2585</v>
      </c>
      <c r="G255" s="79"/>
      <c r="H255" s="79"/>
      <c r="I255" s="79"/>
      <c r="J255" s="79"/>
      <c r="K255" s="79"/>
      <c r="L255" s="79"/>
      <c r="M255" s="79"/>
      <c r="N255" s="79"/>
      <c r="O255" s="79"/>
      <c r="P255" s="80"/>
    </row>
    <row r="256" spans="2:16" ht="20.100000000000001" customHeight="1">
      <c r="B256" s="306"/>
      <c r="C256" s="298"/>
      <c r="D256" s="298" t="s">
        <v>121</v>
      </c>
      <c r="E256" s="298"/>
      <c r="F256" s="78" t="s">
        <v>2585</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2564</v>
      </c>
      <c r="K263" s="87"/>
      <c r="L263" s="87"/>
      <c r="M263" s="87"/>
      <c r="N263" s="87"/>
      <c r="O263" s="78"/>
      <c r="P263" s="88"/>
      <c r="S263" s="15" t="str">
        <f>IF(J263="","未記入","")</f>
        <v/>
      </c>
    </row>
    <row r="264" spans="2:20" ht="120" customHeight="1">
      <c r="B264" s="153" t="s">
        <v>123</v>
      </c>
      <c r="C264" s="95"/>
      <c r="D264" s="95"/>
      <c r="E264" s="95"/>
      <c r="F264" s="92" t="s">
        <v>2587</v>
      </c>
      <c r="G264" s="93"/>
      <c r="H264" s="93"/>
      <c r="I264" s="93"/>
      <c r="J264" s="93"/>
      <c r="K264" s="93"/>
      <c r="L264" s="93"/>
      <c r="M264" s="93"/>
      <c r="N264" s="93"/>
      <c r="O264" s="93"/>
      <c r="P264" s="94"/>
    </row>
    <row r="265" spans="2:20" ht="60" customHeight="1">
      <c r="B265" s="153" t="s">
        <v>474</v>
      </c>
      <c r="C265" s="95"/>
      <c r="D265" s="95"/>
      <c r="E265" s="95"/>
      <c r="F265" s="92" t="s">
        <v>2588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2589</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2564</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2590</v>
      </c>
      <c r="K271" s="105"/>
      <c r="L271" s="105"/>
      <c r="M271" s="105"/>
      <c r="N271" s="105"/>
      <c r="O271" s="105"/>
      <c r="P271" s="106"/>
    </row>
    <row r="272" spans="2:20" ht="20.100000000000001" customHeight="1">
      <c r="B272" s="153" t="s">
        <v>127</v>
      </c>
      <c r="C272" s="95"/>
      <c r="D272" s="95"/>
      <c r="E272" s="95"/>
      <c r="F272" s="78">
        <v>117</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c r="O283" s="78"/>
      <c r="P283" s="88"/>
    </row>
    <row r="284" spans="1:20" ht="20.100000000000001" customHeight="1">
      <c r="B284" s="320" t="s">
        <v>137</v>
      </c>
      <c r="C284" s="95"/>
      <c r="D284" s="95"/>
      <c r="E284" s="244">
        <f>IF(OR($H$284&lt;&gt;"",$K$284&lt;&gt;""),SUM($H$284,$K$284),"")</f>
        <v>19</v>
      </c>
      <c r="F284" s="244"/>
      <c r="G284" s="244"/>
      <c r="H284" s="78">
        <v>9</v>
      </c>
      <c r="I284" s="79"/>
      <c r="J284" s="160"/>
      <c r="K284" s="87">
        <v>10</v>
      </c>
      <c r="L284" s="87"/>
      <c r="M284" s="87"/>
      <c r="N284" s="87"/>
      <c r="O284" s="78"/>
      <c r="P284" s="88"/>
    </row>
    <row r="285" spans="1:20" ht="20.100000000000001" customHeight="1">
      <c r="B285" s="44"/>
      <c r="C285" s="95" t="s">
        <v>138</v>
      </c>
      <c r="D285" s="95"/>
      <c r="E285" s="244">
        <f>IF(OR($H$285&lt;&gt;"",$K$285&lt;&gt;""),SUM($H$285,$K$285),"")</f>
        <v>16</v>
      </c>
      <c r="F285" s="244"/>
      <c r="G285" s="244"/>
      <c r="H285" s="78">
        <v>7</v>
      </c>
      <c r="I285" s="79"/>
      <c r="J285" s="160"/>
      <c r="K285" s="87">
        <v>9</v>
      </c>
      <c r="L285" s="87"/>
      <c r="M285" s="87"/>
      <c r="N285" s="87"/>
      <c r="O285" s="78"/>
      <c r="P285" s="88"/>
    </row>
    <row r="286" spans="1:20" ht="20.100000000000001" customHeight="1">
      <c r="B286" s="45"/>
      <c r="C286" s="95" t="s">
        <v>139</v>
      </c>
      <c r="D286" s="95"/>
      <c r="E286" s="244">
        <f>IF(OR($H$286&lt;&gt;"",$K$286&lt;&gt;""),SUM($H$286,$K$286),"")</f>
        <v>3</v>
      </c>
      <c r="F286" s="244"/>
      <c r="G286" s="244"/>
      <c r="H286" s="78">
        <v>2</v>
      </c>
      <c r="I286" s="79"/>
      <c r="J286" s="160"/>
      <c r="K286" s="87">
        <v>1</v>
      </c>
      <c r="L286" s="87"/>
      <c r="M286" s="87"/>
      <c r="N286" s="87"/>
      <c r="O286" s="78"/>
      <c r="P286" s="88"/>
    </row>
    <row r="287" spans="1:20" ht="20.100000000000001" customHeight="1">
      <c r="B287" s="153" t="s">
        <v>140</v>
      </c>
      <c r="C287" s="95"/>
      <c r="D287" s="95"/>
      <c r="E287" s="244">
        <f>IF(OR($H$287&lt;&gt;"",$K$287&lt;&gt;""),SUM($H$287,$K$287),"")</f>
        <v>1</v>
      </c>
      <c r="F287" s="244"/>
      <c r="G287" s="244"/>
      <c r="H287" s="78">
        <v>0</v>
      </c>
      <c r="I287" s="79"/>
      <c r="J287" s="160"/>
      <c r="K287" s="87">
        <v>1</v>
      </c>
      <c r="L287" s="87"/>
      <c r="M287" s="87"/>
      <c r="N287" s="87"/>
      <c r="O287" s="78"/>
      <c r="P287" s="88"/>
    </row>
    <row r="288" spans="1:20" ht="20.100000000000001" customHeight="1">
      <c r="B288" s="153" t="s">
        <v>141</v>
      </c>
      <c r="C288" s="95"/>
      <c r="D288" s="95"/>
      <c r="E288" s="244">
        <f>IF(OR($H$288&lt;&gt;"",$K$288&lt;&gt;""),SUM($H$288,$K$288),"")</f>
        <v>0</v>
      </c>
      <c r="F288" s="244"/>
      <c r="G288" s="244"/>
      <c r="H288" s="78">
        <v>0</v>
      </c>
      <c r="I288" s="79"/>
      <c r="J288" s="160"/>
      <c r="K288" s="87">
        <v>0</v>
      </c>
      <c r="L288" s="87"/>
      <c r="M288" s="87"/>
      <c r="N288" s="87"/>
      <c r="O288" s="78"/>
      <c r="P288" s="88"/>
    </row>
    <row r="289" spans="2:20" ht="20.100000000000001" customHeight="1">
      <c r="B289" s="153" t="s">
        <v>142</v>
      </c>
      <c r="C289" s="95"/>
      <c r="D289" s="95"/>
      <c r="E289" s="244">
        <f>IF(OR($H$289&lt;&gt;"",$K$289&lt;&gt;""),SUM($H$289,$K$289),"")</f>
        <v>1</v>
      </c>
      <c r="F289" s="244"/>
      <c r="G289" s="244"/>
      <c r="H289" s="78">
        <v>1</v>
      </c>
      <c r="I289" s="79"/>
      <c r="J289" s="160"/>
      <c r="K289" s="87">
        <v>0</v>
      </c>
      <c r="L289" s="87"/>
      <c r="M289" s="87"/>
      <c r="N289" s="87"/>
      <c r="O289" s="78"/>
      <c r="P289" s="88"/>
    </row>
    <row r="290" spans="2:20" ht="20.100000000000001" customHeight="1">
      <c r="B290" s="153" t="s">
        <v>143</v>
      </c>
      <c r="C290" s="95"/>
      <c r="D290" s="95"/>
      <c r="E290" s="244">
        <f>IF(OR($H$290&lt;&gt;"",$K$290&lt;&gt;""),SUM($H$290,$K$290),"")</f>
        <v>7</v>
      </c>
      <c r="F290" s="244"/>
      <c r="G290" s="244"/>
      <c r="H290" s="78">
        <v>2</v>
      </c>
      <c r="I290" s="79"/>
      <c r="J290" s="160"/>
      <c r="K290" s="87">
        <v>5</v>
      </c>
      <c r="L290" s="87"/>
      <c r="M290" s="87"/>
      <c r="N290" s="87"/>
      <c r="O290" s="78"/>
      <c r="P290" s="88"/>
    </row>
    <row r="291" spans="2:20" ht="20.100000000000001" customHeight="1">
      <c r="B291" s="153" t="s">
        <v>144</v>
      </c>
      <c r="C291" s="95"/>
      <c r="D291" s="95"/>
      <c r="E291" s="244">
        <f>IF(OR($H$291&lt;&gt;"",$K$291&lt;&gt;""),SUM($H$291,$K$291),"")</f>
        <v>2</v>
      </c>
      <c r="F291" s="244"/>
      <c r="G291" s="244"/>
      <c r="H291" s="78">
        <v>0</v>
      </c>
      <c r="I291" s="79"/>
      <c r="J291" s="160"/>
      <c r="K291" s="87">
        <v>2</v>
      </c>
      <c r="L291" s="87"/>
      <c r="M291" s="87"/>
      <c r="N291" s="87"/>
      <c r="O291" s="78"/>
      <c r="P291" s="88"/>
    </row>
    <row r="292" spans="2:20" ht="20.100000000000001" customHeight="1">
      <c r="B292" s="153" t="s">
        <v>145</v>
      </c>
      <c r="C292" s="95"/>
      <c r="D292" s="95"/>
      <c r="E292" s="244">
        <f>IF(OR($H$292&lt;&gt;"",$K$292&lt;&gt;""),SUM($H$292,$K$292),"")</f>
        <v>2</v>
      </c>
      <c r="F292" s="244"/>
      <c r="G292" s="244"/>
      <c r="H292" s="78">
        <v>2</v>
      </c>
      <c r="I292" s="79"/>
      <c r="J292" s="160"/>
      <c r="K292" s="87">
        <v>0</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37.5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8</v>
      </c>
      <c r="H303" s="141"/>
      <c r="I303" s="104"/>
      <c r="J303" s="87">
        <v>5</v>
      </c>
      <c r="K303" s="87"/>
      <c r="L303" s="87"/>
      <c r="M303" s="87">
        <v>3</v>
      </c>
      <c r="N303" s="87"/>
      <c r="O303" s="78"/>
      <c r="P303" s="88"/>
    </row>
    <row r="304" spans="2:20" ht="20.100000000000001" customHeight="1">
      <c r="B304" s="153" t="s">
        <v>158</v>
      </c>
      <c r="C304" s="95"/>
      <c r="D304" s="95"/>
      <c r="E304" s="95"/>
      <c r="F304" s="95"/>
      <c r="G304" s="103">
        <f>IF(OR($J$304&lt;&gt;"",$M$304&lt;&gt;""),SUM($J$304,$M$304),"")</f>
        <v>0</v>
      </c>
      <c r="H304" s="141"/>
      <c r="I304" s="104"/>
      <c r="J304" s="87">
        <v>0</v>
      </c>
      <c r="K304" s="87"/>
      <c r="L304" s="87"/>
      <c r="M304" s="87">
        <v>0</v>
      </c>
      <c r="N304" s="87"/>
      <c r="O304" s="78"/>
      <c r="P304" s="88"/>
    </row>
    <row r="305" spans="1:20" ht="20.100000000000001" customHeight="1">
      <c r="B305" s="153" t="s">
        <v>390</v>
      </c>
      <c r="C305" s="95"/>
      <c r="D305" s="95"/>
      <c r="E305" s="95"/>
      <c r="F305" s="95"/>
      <c r="G305" s="103">
        <f>IF(OR($J$305&lt;&gt;"",$M$305&lt;&gt;""),SUM($J$305,$M$305),"")</f>
        <v>5</v>
      </c>
      <c r="H305" s="141"/>
      <c r="I305" s="104"/>
      <c r="J305" s="87">
        <v>2</v>
      </c>
      <c r="K305" s="87"/>
      <c r="L305" s="87"/>
      <c r="M305" s="87">
        <v>3</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0</v>
      </c>
      <c r="K311" s="87"/>
      <c r="L311" s="87"/>
      <c r="M311" s="87">
        <v>1</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15</v>
      </c>
      <c r="J321" s="47" t="s">
        <v>486</v>
      </c>
      <c r="K321" s="48" t="s">
        <v>434</v>
      </c>
      <c r="L321" s="29">
        <v>9</v>
      </c>
      <c r="M321" s="47" t="s">
        <v>485</v>
      </c>
      <c r="N321" s="29">
        <v>15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2564</v>
      </c>
      <c r="M339" s="148"/>
      <c r="N339" s="148"/>
      <c r="O339" s="148"/>
      <c r="P339" s="149"/>
    </row>
    <row r="340" spans="2:20" ht="20.100000000000001" customHeight="1">
      <c r="B340" s="138"/>
      <c r="C340" s="139"/>
      <c r="D340" s="139"/>
      <c r="E340" s="139"/>
      <c r="F340" s="140"/>
      <c r="G340" s="237" t="s">
        <v>440</v>
      </c>
      <c r="H340" s="222"/>
      <c r="I340" s="78" t="s">
        <v>2585</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v>2</v>
      </c>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v>2</v>
      </c>
      <c r="K347" s="28"/>
      <c r="L347" s="28"/>
      <c r="M347" s="28"/>
      <c r="N347" s="28"/>
      <c r="O347" s="28"/>
      <c r="P347" s="28"/>
      <c r="Q347" s="12"/>
    </row>
    <row r="348" spans="2:20" ht="20.100000000000001" customHeight="1">
      <c r="B348" s="350"/>
      <c r="C348" s="351"/>
      <c r="D348" s="237" t="s">
        <v>184</v>
      </c>
      <c r="E348" s="221"/>
      <c r="F348" s="222"/>
      <c r="G348" s="346"/>
      <c r="H348" s="346"/>
      <c r="I348" s="346">
        <v>1</v>
      </c>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1</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1</v>
      </c>
      <c r="J352" s="346">
        <v>4</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2</v>
      </c>
      <c r="H354" s="28">
        <v>1</v>
      </c>
      <c r="I354" s="28">
        <v>5</v>
      </c>
      <c r="J354" s="28">
        <v>2</v>
      </c>
      <c r="K354" s="28"/>
      <c r="L354" s="28"/>
      <c r="M354" s="28"/>
      <c r="N354" s="28"/>
      <c r="O354" s="28"/>
      <c r="P354" s="28"/>
      <c r="Q354" s="12"/>
    </row>
    <row r="355" spans="1:20" ht="20.100000000000001" customHeight="1" thickBot="1">
      <c r="B355" s="182" t="s">
        <v>188</v>
      </c>
      <c r="C355" s="183"/>
      <c r="D355" s="183"/>
      <c r="E355" s="183"/>
      <c r="F355" s="183"/>
      <c r="G355" s="183"/>
      <c r="H355" s="267" t="s">
        <v>2564</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2574</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2574</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2585</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2585</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2596</v>
      </c>
      <c r="J376" s="87"/>
      <c r="K376" s="87"/>
      <c r="L376" s="87"/>
      <c r="M376" s="78" t="s">
        <v>2598</v>
      </c>
      <c r="N376" s="79"/>
      <c r="O376" s="79"/>
      <c r="P376" s="80"/>
    </row>
    <row r="377" spans="2:20" ht="20.100000000000001" customHeight="1">
      <c r="B377" s="153"/>
      <c r="C377" s="95"/>
      <c r="D377" s="95"/>
      <c r="E377" s="75" t="s">
        <v>210</v>
      </c>
      <c r="F377" s="76"/>
      <c r="G377" s="76"/>
      <c r="H377" s="77"/>
      <c r="I377" s="78" t="s">
        <v>2597</v>
      </c>
      <c r="J377" s="79"/>
      <c r="K377" s="79"/>
      <c r="L377" s="55" t="s">
        <v>479</v>
      </c>
      <c r="M377" s="78">
        <v>87</v>
      </c>
      <c r="N377" s="79"/>
      <c r="O377" s="79"/>
      <c r="P377" s="40" t="s">
        <v>479</v>
      </c>
    </row>
    <row r="378" spans="2:20" ht="20.100000000000001" customHeight="1">
      <c r="B378" s="153" t="s">
        <v>45</v>
      </c>
      <c r="C378" s="95"/>
      <c r="D378" s="95"/>
      <c r="E378" s="75" t="s">
        <v>211</v>
      </c>
      <c r="F378" s="76"/>
      <c r="G378" s="76"/>
      <c r="H378" s="77"/>
      <c r="I378" s="78">
        <v>24.8</v>
      </c>
      <c r="J378" s="79"/>
      <c r="K378" s="79"/>
      <c r="L378" s="55" t="s">
        <v>471</v>
      </c>
      <c r="M378" s="78">
        <v>27</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2358</v>
      </c>
      <c r="J380" s="87"/>
      <c r="K380" s="87"/>
      <c r="L380" s="87"/>
      <c r="M380" s="88" t="s">
        <v>2358</v>
      </c>
      <c r="N380" s="171"/>
      <c r="O380" s="171"/>
      <c r="P380" s="171"/>
      <c r="Q380" s="12"/>
    </row>
    <row r="381" spans="2:20" ht="20.100000000000001" customHeight="1">
      <c r="B381" s="153"/>
      <c r="C381" s="95"/>
      <c r="D381" s="95"/>
      <c r="E381" s="75" t="s">
        <v>213</v>
      </c>
      <c r="F381" s="76"/>
      <c r="G381" s="76"/>
      <c r="H381" s="77"/>
      <c r="I381" s="87" t="s">
        <v>2358</v>
      </c>
      <c r="J381" s="87"/>
      <c r="K381" s="87"/>
      <c r="L381" s="87"/>
      <c r="M381" s="88" t="s">
        <v>2358</v>
      </c>
      <c r="N381" s="171"/>
      <c r="O381" s="171"/>
      <c r="P381" s="171"/>
      <c r="Q381" s="12"/>
    </row>
    <row r="382" spans="2:20" ht="20.100000000000001" customHeight="1">
      <c r="B382" s="220" t="s">
        <v>203</v>
      </c>
      <c r="C382" s="221"/>
      <c r="D382" s="222"/>
      <c r="E382" s="75" t="s">
        <v>214</v>
      </c>
      <c r="F382" s="76"/>
      <c r="G382" s="76"/>
      <c r="H382" s="77"/>
      <c r="I382" s="373">
        <v>18500000</v>
      </c>
      <c r="J382" s="79"/>
      <c r="K382" s="79"/>
      <c r="L382" s="50" t="s">
        <v>480</v>
      </c>
      <c r="M382" s="373">
        <v>21000000</v>
      </c>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373">
        <v>225349</v>
      </c>
      <c r="J384" s="79"/>
      <c r="K384" s="79"/>
      <c r="L384" s="50" t="s">
        <v>480</v>
      </c>
      <c r="M384" s="373">
        <v>234777</v>
      </c>
      <c r="N384" s="79"/>
      <c r="O384" s="79"/>
      <c r="P384" s="37" t="s">
        <v>480</v>
      </c>
    </row>
    <row r="385" spans="2:20" ht="20.100000000000001" customHeight="1">
      <c r="B385" s="374"/>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61920</v>
      </c>
      <c r="J387" s="79"/>
      <c r="K387" s="79"/>
      <c r="L387" s="50" t="s">
        <v>480</v>
      </c>
      <c r="M387" s="373">
        <v>61920</v>
      </c>
      <c r="N387" s="79"/>
      <c r="O387" s="79"/>
      <c r="P387" s="37" t="s">
        <v>480</v>
      </c>
    </row>
    <row r="388" spans="2:20" ht="20.100000000000001" customHeight="1">
      <c r="B388" s="153"/>
      <c r="C388" s="375"/>
      <c r="D388" s="375"/>
      <c r="E388" s="75" t="s">
        <v>217</v>
      </c>
      <c r="F388" s="76"/>
      <c r="G388" s="76"/>
      <c r="H388" s="77"/>
      <c r="I388" s="373">
        <v>163429</v>
      </c>
      <c r="J388" s="79"/>
      <c r="K388" s="79"/>
      <c r="L388" s="50" t="s">
        <v>480</v>
      </c>
      <c r="M388" s="373">
        <v>172857</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c r="J390" s="79"/>
      <c r="K390" s="79"/>
      <c r="L390" s="50" t="s">
        <v>480</v>
      </c>
      <c r="M390" s="78"/>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2600</v>
      </c>
      <c r="H401" s="93"/>
      <c r="I401" s="93"/>
      <c r="J401" s="93"/>
      <c r="K401" s="93"/>
      <c r="L401" s="93"/>
      <c r="M401" s="93"/>
      <c r="N401" s="93"/>
      <c r="O401" s="93"/>
      <c r="P401" s="94"/>
    </row>
    <row r="402" spans="2:20" ht="120" customHeight="1">
      <c r="B402" s="142" t="s">
        <v>216</v>
      </c>
      <c r="C402" s="76"/>
      <c r="D402" s="76"/>
      <c r="E402" s="76"/>
      <c r="F402" s="77"/>
      <c r="G402" s="92" t="s">
        <v>2601</v>
      </c>
      <c r="H402" s="93"/>
      <c r="I402" s="93"/>
      <c r="J402" s="93"/>
      <c r="K402" s="93"/>
      <c r="L402" s="93"/>
      <c r="M402" s="93"/>
      <c r="N402" s="93"/>
      <c r="O402" s="93"/>
      <c r="P402" s="94"/>
    </row>
    <row r="403" spans="2:20" ht="120" customHeight="1">
      <c r="B403" s="142" t="s">
        <v>219</v>
      </c>
      <c r="C403" s="76"/>
      <c r="D403" s="76"/>
      <c r="E403" s="76"/>
      <c r="F403" s="77"/>
      <c r="G403" s="92" t="s">
        <v>2602</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2604</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t="s">
        <v>2603</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v>20</v>
      </c>
      <c r="K422" s="79"/>
      <c r="L422" s="79"/>
      <c r="M422" s="79"/>
      <c r="N422" s="79"/>
      <c r="O422" s="79"/>
      <c r="P422" s="37" t="s">
        <v>483</v>
      </c>
    </row>
    <row r="423" spans="1:20" ht="180" customHeight="1">
      <c r="B423" s="306" t="s">
        <v>233</v>
      </c>
      <c r="C423" s="298"/>
      <c r="D423" s="75" t="s">
        <v>236</v>
      </c>
      <c r="E423" s="76"/>
      <c r="F423" s="76"/>
      <c r="G423" s="76"/>
      <c r="H423" s="76"/>
      <c r="I423" s="77"/>
      <c r="J423" s="96" t="s">
        <v>2605</v>
      </c>
      <c r="K423" s="97"/>
      <c r="L423" s="97"/>
      <c r="M423" s="97"/>
      <c r="N423" s="97"/>
      <c r="O423" s="98"/>
      <c r="P423" s="99"/>
    </row>
    <row r="424" spans="1:20" ht="180" customHeight="1">
      <c r="B424" s="306"/>
      <c r="C424" s="298"/>
      <c r="D424" s="75" t="s">
        <v>237</v>
      </c>
      <c r="E424" s="76"/>
      <c r="F424" s="76"/>
      <c r="G424" s="76"/>
      <c r="H424" s="76"/>
      <c r="I424" s="77"/>
      <c r="J424" s="96" t="s">
        <v>2606</v>
      </c>
      <c r="K424" s="97"/>
      <c r="L424" s="97"/>
      <c r="M424" s="97"/>
      <c r="N424" s="97"/>
      <c r="O424" s="98"/>
      <c r="P424" s="99"/>
    </row>
    <row r="425" spans="1:20" ht="39.950000000000003" customHeight="1">
      <c r="B425" s="306" t="s">
        <v>234</v>
      </c>
      <c r="C425" s="298"/>
      <c r="D425" s="78" t="s">
        <v>2607</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16</v>
      </c>
      <c r="I431" s="148"/>
      <c r="J431" s="148"/>
      <c r="K431" s="148"/>
      <c r="L431" s="148"/>
      <c r="M431" s="148"/>
      <c r="N431" s="148"/>
      <c r="O431" s="148"/>
      <c r="P431" s="49" t="s">
        <v>476</v>
      </c>
    </row>
    <row r="432" spans="1:20" ht="20.100000000000001" customHeight="1">
      <c r="B432" s="134"/>
      <c r="C432" s="122"/>
      <c r="D432" s="95" t="s">
        <v>245</v>
      </c>
      <c r="E432" s="95"/>
      <c r="F432" s="95"/>
      <c r="G432" s="95"/>
      <c r="H432" s="78">
        <v>40</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14</v>
      </c>
      <c r="I435" s="79"/>
      <c r="J435" s="79"/>
      <c r="K435" s="79"/>
      <c r="L435" s="79"/>
      <c r="M435" s="79"/>
      <c r="N435" s="79"/>
      <c r="O435" s="79"/>
      <c r="P435" s="37" t="s">
        <v>478</v>
      </c>
    </row>
    <row r="436" spans="2:16" ht="20.100000000000001" customHeight="1">
      <c r="B436" s="153"/>
      <c r="C436" s="95"/>
      <c r="D436" s="95" t="s">
        <v>249</v>
      </c>
      <c r="E436" s="95"/>
      <c r="F436" s="95"/>
      <c r="G436" s="95"/>
      <c r="H436" s="78">
        <v>42</v>
      </c>
      <c r="I436" s="79"/>
      <c r="J436" s="79"/>
      <c r="K436" s="79"/>
      <c r="L436" s="79"/>
      <c r="M436" s="79"/>
      <c r="N436" s="79"/>
      <c r="O436" s="79"/>
      <c r="P436" s="37" t="s">
        <v>478</v>
      </c>
    </row>
    <row r="437" spans="2:16" ht="20.100000000000001" customHeight="1">
      <c r="B437" s="397" t="s">
        <v>242</v>
      </c>
      <c r="C437" s="398"/>
      <c r="D437" s="95" t="s">
        <v>250</v>
      </c>
      <c r="E437" s="95"/>
      <c r="F437" s="95"/>
      <c r="G437" s="95"/>
      <c r="H437" s="78">
        <v>11</v>
      </c>
      <c r="I437" s="79"/>
      <c r="J437" s="79"/>
      <c r="K437" s="79"/>
      <c r="L437" s="79"/>
      <c r="M437" s="79"/>
      <c r="N437" s="79"/>
      <c r="O437" s="79"/>
      <c r="P437" s="37" t="s">
        <v>478</v>
      </c>
    </row>
    <row r="438" spans="2:16" ht="20.100000000000001" customHeight="1">
      <c r="B438" s="399"/>
      <c r="C438" s="400"/>
      <c r="D438" s="95" t="s">
        <v>251</v>
      </c>
      <c r="E438" s="95"/>
      <c r="F438" s="95"/>
      <c r="G438" s="95"/>
      <c r="H438" s="78">
        <v>1</v>
      </c>
      <c r="I438" s="79"/>
      <c r="J438" s="79"/>
      <c r="K438" s="79"/>
      <c r="L438" s="79"/>
      <c r="M438" s="79"/>
      <c r="N438" s="79"/>
      <c r="O438" s="79"/>
      <c r="P438" s="37" t="s">
        <v>478</v>
      </c>
    </row>
    <row r="439" spans="2:16" ht="20.100000000000001" customHeight="1">
      <c r="B439" s="399"/>
      <c r="C439" s="400"/>
      <c r="D439" s="95" t="s">
        <v>252</v>
      </c>
      <c r="E439" s="95"/>
      <c r="F439" s="95"/>
      <c r="G439" s="95"/>
      <c r="H439" s="78">
        <v>4</v>
      </c>
      <c r="I439" s="79"/>
      <c r="J439" s="79"/>
      <c r="K439" s="79"/>
      <c r="L439" s="79"/>
      <c r="M439" s="79"/>
      <c r="N439" s="79"/>
      <c r="O439" s="79"/>
      <c r="P439" s="37" t="s">
        <v>478</v>
      </c>
    </row>
    <row r="440" spans="2:16" ht="20.100000000000001" customHeight="1">
      <c r="B440" s="399"/>
      <c r="C440" s="400"/>
      <c r="D440" s="95" t="s">
        <v>253</v>
      </c>
      <c r="E440" s="95"/>
      <c r="F440" s="95"/>
      <c r="G440" s="95"/>
      <c r="H440" s="78">
        <v>8</v>
      </c>
      <c r="I440" s="79"/>
      <c r="J440" s="79"/>
      <c r="K440" s="79"/>
      <c r="L440" s="79"/>
      <c r="M440" s="79"/>
      <c r="N440" s="79"/>
      <c r="O440" s="79"/>
      <c r="P440" s="37" t="s">
        <v>478</v>
      </c>
    </row>
    <row r="441" spans="2:16" ht="20.100000000000001" customHeight="1">
      <c r="B441" s="399"/>
      <c r="C441" s="400"/>
      <c r="D441" s="95" t="s">
        <v>254</v>
      </c>
      <c r="E441" s="95"/>
      <c r="F441" s="95"/>
      <c r="G441" s="95"/>
      <c r="H441" s="78">
        <v>12</v>
      </c>
      <c r="I441" s="79"/>
      <c r="J441" s="79"/>
      <c r="K441" s="79"/>
      <c r="L441" s="79"/>
      <c r="M441" s="79"/>
      <c r="N441" s="79"/>
      <c r="O441" s="79"/>
      <c r="P441" s="37" t="s">
        <v>478</v>
      </c>
    </row>
    <row r="442" spans="2:16" ht="20.100000000000001" customHeight="1">
      <c r="B442" s="399"/>
      <c r="C442" s="400"/>
      <c r="D442" s="95" t="s">
        <v>255</v>
      </c>
      <c r="E442" s="95"/>
      <c r="F442" s="95"/>
      <c r="G442" s="95"/>
      <c r="H442" s="78">
        <v>6</v>
      </c>
      <c r="I442" s="79"/>
      <c r="J442" s="79"/>
      <c r="K442" s="79"/>
      <c r="L442" s="79"/>
      <c r="M442" s="79"/>
      <c r="N442" s="79"/>
      <c r="O442" s="79"/>
      <c r="P442" s="37" t="s">
        <v>478</v>
      </c>
    </row>
    <row r="443" spans="2:16" ht="20.100000000000001" customHeight="1">
      <c r="B443" s="399"/>
      <c r="C443" s="400"/>
      <c r="D443" s="95" t="s">
        <v>256</v>
      </c>
      <c r="E443" s="95"/>
      <c r="F443" s="95"/>
      <c r="G443" s="95"/>
      <c r="H443" s="78">
        <v>10</v>
      </c>
      <c r="I443" s="79"/>
      <c r="J443" s="79"/>
      <c r="K443" s="79"/>
      <c r="L443" s="79"/>
      <c r="M443" s="79"/>
      <c r="N443" s="79"/>
      <c r="O443" s="79"/>
      <c r="P443" s="37" t="s">
        <v>478</v>
      </c>
    </row>
    <row r="444" spans="2:16" ht="20.100000000000001" customHeight="1">
      <c r="B444" s="401"/>
      <c r="C444" s="402"/>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v>4</v>
      </c>
      <c r="I445" s="79"/>
      <c r="J445" s="79"/>
      <c r="K445" s="79"/>
      <c r="L445" s="79"/>
      <c r="M445" s="79"/>
      <c r="N445" s="79"/>
      <c r="O445" s="79"/>
      <c r="P445" s="37" t="s">
        <v>478</v>
      </c>
    </row>
    <row r="446" spans="2:16" ht="20.100000000000001" customHeight="1">
      <c r="B446" s="153"/>
      <c r="C446" s="95"/>
      <c r="D446" s="95" t="s">
        <v>259</v>
      </c>
      <c r="E446" s="95"/>
      <c r="F446" s="95"/>
      <c r="G446" s="95"/>
      <c r="H446" s="78">
        <v>6</v>
      </c>
      <c r="I446" s="79"/>
      <c r="J446" s="79"/>
      <c r="K446" s="79"/>
      <c r="L446" s="79"/>
      <c r="M446" s="79"/>
      <c r="N446" s="79"/>
      <c r="O446" s="79"/>
      <c r="P446" s="37" t="s">
        <v>478</v>
      </c>
    </row>
    <row r="447" spans="2:16" ht="20.100000000000001" customHeight="1">
      <c r="B447" s="153"/>
      <c r="C447" s="95"/>
      <c r="D447" s="95" t="s">
        <v>260</v>
      </c>
      <c r="E447" s="95"/>
      <c r="F447" s="95"/>
      <c r="G447" s="95"/>
      <c r="H447" s="78">
        <v>21</v>
      </c>
      <c r="I447" s="79"/>
      <c r="J447" s="79"/>
      <c r="K447" s="79"/>
      <c r="L447" s="79"/>
      <c r="M447" s="79"/>
      <c r="N447" s="79"/>
      <c r="O447" s="79"/>
      <c r="P447" s="37" t="s">
        <v>478</v>
      </c>
    </row>
    <row r="448" spans="2:16" ht="20.100000000000001" customHeight="1">
      <c r="B448" s="153"/>
      <c r="C448" s="95"/>
      <c r="D448" s="95" t="s">
        <v>261</v>
      </c>
      <c r="E448" s="95"/>
      <c r="F448" s="95"/>
      <c r="G448" s="95"/>
      <c r="H448" s="78">
        <v>13</v>
      </c>
      <c r="I448" s="79"/>
      <c r="J448" s="79"/>
      <c r="K448" s="79"/>
      <c r="L448" s="79"/>
      <c r="M448" s="79"/>
      <c r="N448" s="79"/>
      <c r="O448" s="79"/>
      <c r="P448" s="37" t="s">
        <v>478</v>
      </c>
    </row>
    <row r="449" spans="2:20" ht="20.100000000000001" customHeight="1">
      <c r="B449" s="153"/>
      <c r="C449" s="95"/>
      <c r="D449" s="95" t="s">
        <v>262</v>
      </c>
      <c r="E449" s="95"/>
      <c r="F449" s="95"/>
      <c r="G449" s="95"/>
      <c r="H449" s="78">
        <v>11</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88.5</v>
      </c>
      <c r="I453" s="148"/>
      <c r="J453" s="148"/>
      <c r="K453" s="148"/>
      <c r="L453" s="148"/>
      <c r="M453" s="148"/>
      <c r="N453" s="148"/>
      <c r="O453" s="148"/>
      <c r="P453" s="49" t="s">
        <v>484</v>
      </c>
    </row>
    <row r="454" spans="2:20" ht="20.100000000000001" customHeight="1">
      <c r="B454" s="153" t="s">
        <v>266</v>
      </c>
      <c r="C454" s="95"/>
      <c r="D454" s="95"/>
      <c r="E454" s="95"/>
      <c r="F454" s="95"/>
      <c r="G454" s="95"/>
      <c r="H454" s="78">
        <v>56</v>
      </c>
      <c r="I454" s="79"/>
      <c r="J454" s="79"/>
      <c r="K454" s="79"/>
      <c r="L454" s="79"/>
      <c r="M454" s="79"/>
      <c r="N454" s="79"/>
      <c r="O454" s="79"/>
      <c r="P454" s="37" t="s">
        <v>476</v>
      </c>
    </row>
    <row r="455" spans="2:20" ht="20.100000000000001" customHeight="1">
      <c r="B455" s="153" t="s">
        <v>267</v>
      </c>
      <c r="C455" s="95"/>
      <c r="D455" s="95"/>
      <c r="E455" s="95"/>
      <c r="F455" s="95"/>
      <c r="G455" s="95"/>
      <c r="H455" s="78">
        <v>47.9</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c r="I461" s="79"/>
      <c r="J461" s="79"/>
      <c r="K461" s="79"/>
      <c r="L461" s="79"/>
      <c r="M461" s="79"/>
      <c r="N461" s="79"/>
      <c r="O461" s="79"/>
      <c r="P461" s="37" t="s">
        <v>478</v>
      </c>
    </row>
    <row r="462" spans="2:20" ht="20.100000000000001" customHeight="1">
      <c r="B462" s="415"/>
      <c r="C462" s="416"/>
      <c r="D462" s="416"/>
      <c r="E462" s="95" t="s">
        <v>277</v>
      </c>
      <c r="F462" s="95"/>
      <c r="G462" s="95"/>
      <c r="H462" s="78"/>
      <c r="I462" s="79"/>
      <c r="J462" s="79"/>
      <c r="K462" s="79"/>
      <c r="L462" s="79"/>
      <c r="M462" s="79"/>
      <c r="N462" s="79"/>
      <c r="O462" s="79"/>
      <c r="P462" s="37" t="s">
        <v>478</v>
      </c>
    </row>
    <row r="463" spans="2:20" ht="20.100000000000001" customHeight="1">
      <c r="B463" s="415"/>
      <c r="C463" s="416"/>
      <c r="D463" s="416"/>
      <c r="E463" s="95" t="s">
        <v>414</v>
      </c>
      <c r="F463" s="95"/>
      <c r="G463" s="95"/>
      <c r="H463" s="78">
        <v>8</v>
      </c>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2608</v>
      </c>
      <c r="I475" s="93"/>
      <c r="J475" s="93"/>
      <c r="K475" s="93"/>
      <c r="L475" s="93"/>
      <c r="M475" s="93"/>
      <c r="N475" s="93"/>
      <c r="O475" s="93"/>
      <c r="P475" s="94"/>
    </row>
    <row r="476" spans="1:20" ht="20.100000000000001" customHeight="1">
      <c r="B476" s="409"/>
      <c r="C476" s="75" t="s">
        <v>14</v>
      </c>
      <c r="D476" s="76"/>
      <c r="E476" s="76"/>
      <c r="F476" s="76"/>
      <c r="G476" s="77"/>
      <c r="H476" s="229" t="s">
        <v>2609</v>
      </c>
      <c r="I476" s="230"/>
      <c r="J476" s="35" t="s">
        <v>468</v>
      </c>
      <c r="K476" s="230" t="s">
        <v>2610</v>
      </c>
      <c r="L476" s="230"/>
      <c r="M476" s="35" t="s">
        <v>468</v>
      </c>
      <c r="N476" s="230" t="s">
        <v>2620</v>
      </c>
      <c r="O476" s="230"/>
      <c r="P476" s="231"/>
    </row>
    <row r="477" spans="1:20" ht="20.100000000000001" customHeight="1">
      <c r="B477" s="409"/>
      <c r="C477" s="84" t="s">
        <v>280</v>
      </c>
      <c r="D477" s="85"/>
      <c r="E477" s="86"/>
      <c r="F477" s="245" t="s">
        <v>281</v>
      </c>
      <c r="G477" s="247"/>
      <c r="H477" s="23">
        <v>8</v>
      </c>
      <c r="I477" s="35" t="s">
        <v>485</v>
      </c>
      <c r="J477" s="24">
        <v>30</v>
      </c>
      <c r="K477" s="35" t="s">
        <v>486</v>
      </c>
      <c r="L477" s="56" t="s">
        <v>434</v>
      </c>
      <c r="M477" s="24">
        <v>17</v>
      </c>
      <c r="N477" s="35" t="s">
        <v>485</v>
      </c>
      <c r="O477" s="24">
        <v>0</v>
      </c>
      <c r="P477" s="37" t="s">
        <v>486</v>
      </c>
    </row>
    <row r="478" spans="1:20" ht="20.100000000000001" customHeight="1">
      <c r="B478" s="409"/>
      <c r="C478" s="84"/>
      <c r="D478" s="85"/>
      <c r="E478" s="86"/>
      <c r="F478" s="245" t="s">
        <v>282</v>
      </c>
      <c r="G478" s="247"/>
      <c r="H478" s="23">
        <v>8</v>
      </c>
      <c r="I478" s="35" t="s">
        <v>485</v>
      </c>
      <c r="J478" s="24">
        <v>30</v>
      </c>
      <c r="K478" s="35" t="s">
        <v>486</v>
      </c>
      <c r="L478" s="56" t="s">
        <v>434</v>
      </c>
      <c r="M478" s="24">
        <v>17</v>
      </c>
      <c r="N478" s="35" t="s">
        <v>485</v>
      </c>
      <c r="O478" s="24">
        <v>0</v>
      </c>
      <c r="P478" s="37" t="s">
        <v>486</v>
      </c>
    </row>
    <row r="479" spans="1:20" ht="20.100000000000001" customHeight="1">
      <c r="B479" s="409"/>
      <c r="C479" s="84"/>
      <c r="D479" s="85"/>
      <c r="E479" s="86"/>
      <c r="F479" s="245" t="s">
        <v>283</v>
      </c>
      <c r="G479" s="247"/>
      <c r="H479" s="23">
        <v>8</v>
      </c>
      <c r="I479" s="35" t="s">
        <v>485</v>
      </c>
      <c r="J479" s="24">
        <v>30</v>
      </c>
      <c r="K479" s="35" t="s">
        <v>486</v>
      </c>
      <c r="L479" s="56" t="s">
        <v>434</v>
      </c>
      <c r="M479" s="24">
        <v>17</v>
      </c>
      <c r="N479" s="35" t="s">
        <v>485</v>
      </c>
      <c r="O479" s="24">
        <v>0</v>
      </c>
      <c r="P479" s="37" t="s">
        <v>486</v>
      </c>
    </row>
    <row r="480" spans="1:20" ht="39.950000000000003" customHeight="1">
      <c r="B480" s="409"/>
      <c r="C480" s="75" t="s">
        <v>284</v>
      </c>
      <c r="D480" s="76"/>
      <c r="E480" s="76"/>
      <c r="F480" s="76"/>
      <c r="G480" s="77"/>
      <c r="H480" s="92" t="s">
        <v>2614</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2612</v>
      </c>
      <c r="I482" s="93"/>
      <c r="J482" s="93"/>
      <c r="K482" s="93"/>
      <c r="L482" s="93"/>
      <c r="M482" s="93"/>
      <c r="N482" s="93"/>
      <c r="O482" s="93"/>
      <c r="P482" s="94"/>
    </row>
    <row r="483" spans="2:16" ht="20.100000000000001" customHeight="1">
      <c r="B483" s="420"/>
      <c r="C483" s="75" t="s">
        <v>14</v>
      </c>
      <c r="D483" s="76"/>
      <c r="E483" s="76"/>
      <c r="F483" s="76"/>
      <c r="G483" s="77"/>
      <c r="H483" s="229" t="s">
        <v>2609</v>
      </c>
      <c r="I483" s="230"/>
      <c r="J483" s="35" t="s">
        <v>468</v>
      </c>
      <c r="K483" s="230" t="s">
        <v>2621</v>
      </c>
      <c r="L483" s="230"/>
      <c r="M483" s="35" t="s">
        <v>468</v>
      </c>
      <c r="N483" s="230" t="s">
        <v>2613</v>
      </c>
      <c r="O483" s="230"/>
      <c r="P483" s="231"/>
    </row>
    <row r="484" spans="2:16" ht="20.100000000000001" customHeight="1">
      <c r="B484" s="420"/>
      <c r="C484" s="237" t="s">
        <v>280</v>
      </c>
      <c r="D484" s="221"/>
      <c r="E484" s="222"/>
      <c r="F484" s="245" t="s">
        <v>281</v>
      </c>
      <c r="G484" s="247"/>
      <c r="H484" s="23">
        <v>8</v>
      </c>
      <c r="I484" s="35" t="s">
        <v>485</v>
      </c>
      <c r="J484" s="24">
        <v>30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v>8</v>
      </c>
      <c r="I485" s="35" t="s">
        <v>485</v>
      </c>
      <c r="J485" s="24">
        <v>30</v>
      </c>
      <c r="K485" s="35" t="s">
        <v>486</v>
      </c>
      <c r="L485" s="56" t="s">
        <v>434</v>
      </c>
      <c r="M485" s="24">
        <v>17</v>
      </c>
      <c r="N485" s="35" t="s">
        <v>485</v>
      </c>
      <c r="O485" s="24">
        <v>0</v>
      </c>
      <c r="P485" s="37" t="s">
        <v>486</v>
      </c>
    </row>
    <row r="486" spans="2:16" ht="20.100000000000001" customHeight="1">
      <c r="B486" s="420"/>
      <c r="C486" s="251"/>
      <c r="D486" s="252"/>
      <c r="E486" s="249"/>
      <c r="F486" s="245" t="s">
        <v>283</v>
      </c>
      <c r="G486" s="247"/>
      <c r="H486" s="23">
        <v>8</v>
      </c>
      <c r="I486" s="35" t="s">
        <v>485</v>
      </c>
      <c r="J486" s="24">
        <v>30</v>
      </c>
      <c r="K486" s="35" t="s">
        <v>486</v>
      </c>
      <c r="L486" s="56" t="s">
        <v>434</v>
      </c>
      <c r="M486" s="24">
        <v>17</v>
      </c>
      <c r="N486" s="35" t="s">
        <v>485</v>
      </c>
      <c r="O486" s="24">
        <v>0</v>
      </c>
      <c r="P486" s="37" t="s">
        <v>486</v>
      </c>
    </row>
    <row r="487" spans="2:16" ht="39.950000000000003" customHeight="1">
      <c r="B487" s="420"/>
      <c r="C487" s="81" t="s">
        <v>284</v>
      </c>
      <c r="D487" s="82"/>
      <c r="E487" s="82"/>
      <c r="F487" s="82"/>
      <c r="G487" s="119"/>
      <c r="H487" s="92" t="s">
        <v>2611</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2615</v>
      </c>
      <c r="I489" s="93"/>
      <c r="J489" s="93"/>
      <c r="K489" s="93"/>
      <c r="L489" s="93"/>
      <c r="M489" s="93"/>
      <c r="N489" s="93"/>
      <c r="O489" s="93"/>
      <c r="P489" s="94"/>
    </row>
    <row r="490" spans="2:16" ht="20.100000000000001" customHeight="1">
      <c r="B490" s="420"/>
      <c r="C490" s="75" t="s">
        <v>14</v>
      </c>
      <c r="D490" s="76"/>
      <c r="E490" s="76"/>
      <c r="F490" s="76"/>
      <c r="G490" s="77"/>
      <c r="H490" s="229" t="s">
        <v>2616</v>
      </c>
      <c r="I490" s="230"/>
      <c r="J490" s="35" t="s">
        <v>468</v>
      </c>
      <c r="K490" s="230" t="s">
        <v>2617</v>
      </c>
      <c r="L490" s="230"/>
      <c r="M490" s="35" t="s">
        <v>468</v>
      </c>
      <c r="N490" s="230" t="s">
        <v>2618</v>
      </c>
      <c r="O490" s="230"/>
      <c r="P490" s="231"/>
    </row>
    <row r="491" spans="2:16" ht="20.100000000000001" customHeight="1">
      <c r="B491" s="420"/>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v>0</v>
      </c>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v>0</v>
      </c>
      <c r="P493" s="37" t="s">
        <v>486</v>
      </c>
    </row>
    <row r="494" spans="2:16" ht="39.950000000000003" customHeight="1">
      <c r="B494" s="420"/>
      <c r="C494" s="81" t="s">
        <v>284</v>
      </c>
      <c r="D494" s="82"/>
      <c r="E494" s="82"/>
      <c r="F494" s="82"/>
      <c r="G494" s="119"/>
      <c r="H494" s="92" t="s">
        <v>2619</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2622</v>
      </c>
      <c r="I496" s="93"/>
      <c r="J496" s="93"/>
      <c r="K496" s="93"/>
      <c r="L496" s="93"/>
      <c r="M496" s="93"/>
      <c r="N496" s="93"/>
      <c r="O496" s="93"/>
      <c r="P496" s="94"/>
    </row>
    <row r="497" spans="2:20" ht="20.100000000000001" customHeight="1">
      <c r="B497" s="420"/>
      <c r="C497" s="75" t="s">
        <v>14</v>
      </c>
      <c r="D497" s="76"/>
      <c r="E497" s="76"/>
      <c r="F497" s="76"/>
      <c r="G497" s="77"/>
      <c r="H497" s="229" t="s">
        <v>2623</v>
      </c>
      <c r="I497" s="230"/>
      <c r="J497" s="35" t="s">
        <v>468</v>
      </c>
      <c r="K497" s="230" t="s">
        <v>2624</v>
      </c>
      <c r="L497" s="230"/>
      <c r="M497" s="35" t="s">
        <v>468</v>
      </c>
      <c r="N497" s="230" t="s">
        <v>2625</v>
      </c>
      <c r="O497" s="230"/>
      <c r="P497" s="231"/>
    </row>
    <row r="498" spans="2:20" ht="20.100000000000001" customHeight="1">
      <c r="B498" s="420"/>
      <c r="C498" s="237" t="s">
        <v>280</v>
      </c>
      <c r="D498" s="221"/>
      <c r="E498" s="222"/>
      <c r="F498" s="245" t="s">
        <v>281</v>
      </c>
      <c r="G498" s="247"/>
      <c r="H498" s="23">
        <v>10</v>
      </c>
      <c r="I498" s="35" t="s">
        <v>485</v>
      </c>
      <c r="J498" s="24">
        <v>0</v>
      </c>
      <c r="K498" s="35" t="s">
        <v>486</v>
      </c>
      <c r="L498" s="56" t="s">
        <v>434</v>
      </c>
      <c r="M498" s="24">
        <v>17</v>
      </c>
      <c r="N498" s="35" t="s">
        <v>485</v>
      </c>
      <c r="O498" s="24">
        <v>0</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t="s">
        <v>2626</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t="s">
        <v>2651</v>
      </c>
      <c r="I503" s="93"/>
      <c r="J503" s="93"/>
      <c r="K503" s="93"/>
      <c r="L503" s="93"/>
      <c r="M503" s="93"/>
      <c r="N503" s="93"/>
      <c r="O503" s="93"/>
      <c r="P503" s="94"/>
    </row>
    <row r="504" spans="2:20" ht="20.100000000000001" customHeight="1">
      <c r="B504" s="420"/>
      <c r="C504" s="75" t="s">
        <v>14</v>
      </c>
      <c r="D504" s="76"/>
      <c r="E504" s="76"/>
      <c r="F504" s="76"/>
      <c r="G504" s="77"/>
      <c r="H504" s="229" t="s">
        <v>2609</v>
      </c>
      <c r="I504" s="230"/>
      <c r="J504" s="35" t="s">
        <v>468</v>
      </c>
      <c r="K504" s="230" t="s">
        <v>2627</v>
      </c>
      <c r="L504" s="230"/>
      <c r="M504" s="35" t="s">
        <v>468</v>
      </c>
      <c r="N504" s="230" t="s">
        <v>2628</v>
      </c>
      <c r="O504" s="230"/>
      <c r="P504" s="231"/>
    </row>
    <row r="505" spans="2:20" ht="20.100000000000001" customHeight="1">
      <c r="B505" s="420"/>
      <c r="C505" s="237" t="s">
        <v>280</v>
      </c>
      <c r="D505" s="221"/>
      <c r="E505" s="222"/>
      <c r="F505" s="245" t="s">
        <v>281</v>
      </c>
      <c r="G505" s="247"/>
      <c r="H505" s="23">
        <v>9</v>
      </c>
      <c r="I505" s="35" t="s">
        <v>485</v>
      </c>
      <c r="J505" s="24">
        <v>0</v>
      </c>
      <c r="K505" s="35" t="s">
        <v>486</v>
      </c>
      <c r="L505" s="56" t="s">
        <v>434</v>
      </c>
      <c r="M505" s="24">
        <v>17</v>
      </c>
      <c r="N505" s="35" t="s">
        <v>485</v>
      </c>
      <c r="O505" s="24">
        <v>0</v>
      </c>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t="s">
        <v>2629</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2564</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2630</v>
      </c>
      <c r="M513" s="97"/>
      <c r="N513" s="97"/>
      <c r="O513" s="98"/>
      <c r="P513" s="99"/>
    </row>
    <row r="514" spans="2:20" ht="20.100000000000001" customHeight="1">
      <c r="B514" s="220" t="s">
        <v>287</v>
      </c>
      <c r="C514" s="221"/>
      <c r="D514" s="221"/>
      <c r="E514" s="221"/>
      <c r="F514" s="221"/>
      <c r="G514" s="222"/>
      <c r="H514" s="78" t="s">
        <v>2564</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2631</v>
      </c>
      <c r="M516" s="97"/>
      <c r="N516" s="97"/>
      <c r="O516" s="98"/>
      <c r="P516" s="99"/>
    </row>
    <row r="517" spans="2:20" ht="20.100000000000001" customHeight="1" thickBot="1">
      <c r="B517" s="458" t="s">
        <v>288</v>
      </c>
      <c r="C517" s="459"/>
      <c r="D517" s="459"/>
      <c r="E517" s="459"/>
      <c r="F517" s="459"/>
      <c r="G517" s="459"/>
      <c r="H517" s="267" t="s">
        <v>2564</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2564</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v>45731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2564</v>
      </c>
      <c r="K523" s="87"/>
      <c r="L523" s="87"/>
      <c r="M523" s="87"/>
      <c r="N523" s="87"/>
      <c r="O523" s="78"/>
      <c r="P523" s="88"/>
      <c r="S523" s="15" t="str">
        <f>IF($F$520=MST!$I$6,IF(J523="","未記入",""),"")</f>
        <v/>
      </c>
    </row>
    <row r="524" spans="2:20" ht="20.100000000000001" customHeight="1">
      <c r="B524" s="220" t="s">
        <v>2503</v>
      </c>
      <c r="C524" s="221"/>
      <c r="D524" s="221"/>
      <c r="E524" s="222"/>
      <c r="F524" s="78" t="s">
        <v>2585</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2564</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2564</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2564</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2564</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2564</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2564</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2564</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2564</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2585</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2564</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2564</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2564</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2564</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2564</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2564</v>
      </c>
      <c r="M561" s="79"/>
      <c r="N561" s="79"/>
      <c r="O561" s="79"/>
      <c r="P561" s="80"/>
      <c r="Q561" s="2"/>
      <c r="R561" s="2"/>
      <c r="S561" s="15" t="str">
        <f t="shared" si="4"/>
        <v/>
      </c>
      <c r="T561" s="69"/>
      <c r="U561" s="2"/>
      <c r="V561" s="2"/>
    </row>
    <row r="562" spans="1:22" ht="20.100000000000001" customHeight="1">
      <c r="B562" s="306" t="s">
        <v>296</v>
      </c>
      <c r="C562" s="95"/>
      <c r="D562" s="95"/>
      <c r="E562" s="95"/>
      <c r="F562" s="78" t="s">
        <v>2585</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2564</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2585</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2585</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2611</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t="s">
        <v>2634</v>
      </c>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R46" sqref="R4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2635</v>
      </c>
      <c r="K4" s="493"/>
      <c r="L4" s="493"/>
      <c r="M4" s="492" t="s">
        <v>2636</v>
      </c>
      <c r="N4" s="493"/>
      <c r="O4" s="493"/>
      <c r="P4" s="493"/>
      <c r="Q4" s="493"/>
      <c r="R4" s="65" t="s">
        <v>2574</v>
      </c>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2612</v>
      </c>
      <c r="K13" s="493"/>
      <c r="L13" s="493"/>
      <c r="M13" s="492" t="s">
        <v>2637</v>
      </c>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2612</v>
      </c>
      <c r="K35" s="493"/>
      <c r="L35" s="493"/>
      <c r="M35" s="492" t="s">
        <v>2637</v>
      </c>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2635</v>
      </c>
      <c r="K48" s="493"/>
      <c r="L48" s="493"/>
      <c r="M48" s="492" t="s">
        <v>2636</v>
      </c>
      <c r="N48" s="493"/>
      <c r="O48" s="493"/>
      <c r="P48" s="493"/>
      <c r="Q48" s="493"/>
      <c r="R48" s="65" t="s">
        <v>2574</v>
      </c>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3" zoomScale="85" zoomScaleNormal="85" zoomScaleSheetLayoutView="85" workbookViewId="0">
      <selection activeCell="AE31" sqref="AE31:AN3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8"/>
      <c r="B7" s="558" t="s">
        <v>359</v>
      </c>
      <c r="C7" s="558"/>
      <c r="D7" s="558"/>
      <c r="E7" s="558"/>
      <c r="F7" s="558"/>
      <c r="G7" s="558"/>
      <c r="H7" s="558"/>
      <c r="I7" s="558"/>
      <c r="J7" s="579" t="s">
        <v>2585</v>
      </c>
      <c r="K7" s="580"/>
      <c r="L7" s="580"/>
      <c r="M7" s="580"/>
      <c r="N7" s="580"/>
      <c r="O7" s="581"/>
      <c r="P7" s="579" t="s">
        <v>2585</v>
      </c>
      <c r="Q7" s="580"/>
      <c r="R7" s="580"/>
      <c r="S7" s="580"/>
      <c r="T7" s="580"/>
      <c r="U7" s="581"/>
      <c r="V7" s="548"/>
      <c r="W7" s="548"/>
      <c r="X7" s="548"/>
      <c r="Y7" s="548"/>
      <c r="Z7" s="548"/>
      <c r="AA7" s="548"/>
      <c r="AB7" s="549"/>
      <c r="AC7" s="550"/>
      <c r="AD7" s="550"/>
      <c r="AE7" s="549"/>
      <c r="AF7" s="550"/>
      <c r="AG7" s="550"/>
      <c r="AH7" s="550"/>
      <c r="AI7" s="550"/>
      <c r="AJ7" s="550"/>
      <c r="AK7" s="550"/>
      <c r="AL7" s="550"/>
      <c r="AM7" s="550"/>
      <c r="AN7" s="552"/>
    </row>
    <row r="8" spans="1:44" ht="39.950000000000003" customHeight="1">
      <c r="A8" s="598"/>
      <c r="B8" s="555" t="s">
        <v>360</v>
      </c>
      <c r="C8" s="555"/>
      <c r="D8" s="555"/>
      <c r="E8" s="555"/>
      <c r="F8" s="555"/>
      <c r="G8" s="555"/>
      <c r="H8" s="555"/>
      <c r="I8" s="555"/>
      <c r="J8" s="539" t="s">
        <v>2585</v>
      </c>
      <c r="K8" s="540"/>
      <c r="L8" s="540"/>
      <c r="M8" s="540"/>
      <c r="N8" s="540"/>
      <c r="O8" s="541"/>
      <c r="P8" s="539" t="s">
        <v>2585</v>
      </c>
      <c r="Q8" s="540"/>
      <c r="R8" s="540"/>
      <c r="S8" s="540"/>
      <c r="T8" s="540"/>
      <c r="U8" s="541"/>
      <c r="V8" s="554"/>
      <c r="W8" s="554"/>
      <c r="X8" s="554"/>
      <c r="Y8" s="554"/>
      <c r="Z8" s="554"/>
      <c r="AA8" s="554"/>
      <c r="AB8" s="542"/>
      <c r="AC8" s="543"/>
      <c r="AD8" s="543"/>
      <c r="AE8" s="542"/>
      <c r="AF8" s="543"/>
      <c r="AG8" s="543"/>
      <c r="AH8" s="543"/>
      <c r="AI8" s="543"/>
      <c r="AJ8" s="543"/>
      <c r="AK8" s="543"/>
      <c r="AL8" s="543"/>
      <c r="AM8" s="543"/>
      <c r="AN8" s="544"/>
    </row>
    <row r="9" spans="1:44" ht="39.950000000000003" customHeight="1">
      <c r="A9" s="598"/>
      <c r="B9" s="555" t="s">
        <v>361</v>
      </c>
      <c r="C9" s="555"/>
      <c r="D9" s="555"/>
      <c r="E9" s="555"/>
      <c r="F9" s="555"/>
      <c r="G9" s="555"/>
      <c r="H9" s="555"/>
      <c r="I9" s="555"/>
      <c r="J9" s="576"/>
      <c r="K9" s="577"/>
      <c r="L9" s="577"/>
      <c r="M9" s="577"/>
      <c r="N9" s="577"/>
      <c r="O9" s="578"/>
      <c r="P9" s="539" t="s">
        <v>2564</v>
      </c>
      <c r="Q9" s="540"/>
      <c r="R9" s="540"/>
      <c r="S9" s="540"/>
      <c r="T9" s="540"/>
      <c r="U9" s="541"/>
      <c r="V9" s="554"/>
      <c r="W9" s="554"/>
      <c r="X9" s="554"/>
      <c r="Y9" s="554" t="s">
        <v>2574</v>
      </c>
      <c r="Z9" s="554"/>
      <c r="AA9" s="554"/>
      <c r="AB9" s="542" t="s">
        <v>2638</v>
      </c>
      <c r="AC9" s="543"/>
      <c r="AD9" s="543"/>
      <c r="AE9" s="542" t="s">
        <v>2639</v>
      </c>
      <c r="AF9" s="543"/>
      <c r="AG9" s="543"/>
      <c r="AH9" s="543"/>
      <c r="AI9" s="543"/>
      <c r="AJ9" s="543"/>
      <c r="AK9" s="543"/>
      <c r="AL9" s="543"/>
      <c r="AM9" s="543"/>
      <c r="AN9" s="544"/>
    </row>
    <row r="10" spans="1:44" ht="39.950000000000003" customHeight="1">
      <c r="A10" s="598"/>
      <c r="B10" s="555" t="s">
        <v>362</v>
      </c>
      <c r="C10" s="555"/>
      <c r="D10" s="555"/>
      <c r="E10" s="555"/>
      <c r="F10" s="555"/>
      <c r="G10" s="555"/>
      <c r="H10" s="555"/>
      <c r="I10" s="555"/>
      <c r="J10" s="539" t="s">
        <v>2585</v>
      </c>
      <c r="K10" s="540"/>
      <c r="L10" s="540"/>
      <c r="M10" s="540"/>
      <c r="N10" s="540"/>
      <c r="O10" s="541"/>
      <c r="P10" s="539" t="s">
        <v>2585</v>
      </c>
      <c r="Q10" s="540"/>
      <c r="R10" s="540"/>
      <c r="S10" s="540"/>
      <c r="T10" s="540"/>
      <c r="U10" s="541"/>
      <c r="V10" s="554"/>
      <c r="W10" s="554"/>
      <c r="X10" s="554"/>
      <c r="Y10" s="554"/>
      <c r="Z10" s="554"/>
      <c r="AA10" s="554"/>
      <c r="AB10" s="542"/>
      <c r="AC10" s="543"/>
      <c r="AD10" s="543"/>
      <c r="AE10" s="542"/>
      <c r="AF10" s="543"/>
      <c r="AG10" s="543"/>
      <c r="AH10" s="543"/>
      <c r="AI10" s="543"/>
      <c r="AJ10" s="543"/>
      <c r="AK10" s="543"/>
      <c r="AL10" s="543"/>
      <c r="AM10" s="543"/>
      <c r="AN10" s="544"/>
    </row>
    <row r="11" spans="1:44" ht="39.950000000000003" customHeight="1">
      <c r="A11" s="598"/>
      <c r="B11" s="555" t="s">
        <v>363</v>
      </c>
      <c r="C11" s="555"/>
      <c r="D11" s="555"/>
      <c r="E11" s="555"/>
      <c r="F11" s="555"/>
      <c r="G11" s="555"/>
      <c r="H11" s="555"/>
      <c r="I11" s="555"/>
      <c r="J11" s="539" t="s">
        <v>2585</v>
      </c>
      <c r="K11" s="540"/>
      <c r="L11" s="540"/>
      <c r="M11" s="540"/>
      <c r="N11" s="540"/>
      <c r="O11" s="541"/>
      <c r="P11" s="539" t="s">
        <v>2585</v>
      </c>
      <c r="Q11" s="540"/>
      <c r="R11" s="540"/>
      <c r="S11" s="540"/>
      <c r="T11" s="540"/>
      <c r="U11" s="541"/>
      <c r="V11" s="554"/>
      <c r="W11" s="554"/>
      <c r="X11" s="554"/>
      <c r="Y11" s="554"/>
      <c r="Z11" s="554"/>
      <c r="AA11" s="554"/>
      <c r="AB11" s="542"/>
      <c r="AC11" s="543"/>
      <c r="AD11" s="543"/>
      <c r="AE11" s="542"/>
      <c r="AF11" s="543"/>
      <c r="AG11" s="543"/>
      <c r="AH11" s="543"/>
      <c r="AI11" s="543"/>
      <c r="AJ11" s="543"/>
      <c r="AK11" s="543"/>
      <c r="AL11" s="543"/>
      <c r="AM11" s="543"/>
      <c r="AN11" s="544"/>
    </row>
    <row r="12" spans="1:44" ht="39.950000000000003" customHeight="1">
      <c r="A12" s="598"/>
      <c r="B12" s="555" t="s">
        <v>364</v>
      </c>
      <c r="C12" s="555"/>
      <c r="D12" s="555"/>
      <c r="E12" s="555"/>
      <c r="F12" s="555"/>
      <c r="G12" s="555"/>
      <c r="H12" s="555"/>
      <c r="I12" s="555"/>
      <c r="J12" s="539" t="s">
        <v>2585</v>
      </c>
      <c r="K12" s="540"/>
      <c r="L12" s="540"/>
      <c r="M12" s="540"/>
      <c r="N12" s="540"/>
      <c r="O12" s="541"/>
      <c r="P12" s="539" t="s">
        <v>2585</v>
      </c>
      <c r="Q12" s="540"/>
      <c r="R12" s="540"/>
      <c r="S12" s="540"/>
      <c r="T12" s="540"/>
      <c r="U12" s="541"/>
      <c r="V12" s="554"/>
      <c r="W12" s="554"/>
      <c r="X12" s="554"/>
      <c r="Y12" s="554"/>
      <c r="Z12" s="554"/>
      <c r="AA12" s="554"/>
      <c r="AB12" s="542"/>
      <c r="AC12" s="543"/>
      <c r="AD12" s="543"/>
      <c r="AE12" s="542"/>
      <c r="AF12" s="543"/>
      <c r="AG12" s="543"/>
      <c r="AH12" s="543"/>
      <c r="AI12" s="543"/>
      <c r="AJ12" s="543"/>
      <c r="AK12" s="543"/>
      <c r="AL12" s="543"/>
      <c r="AM12" s="543"/>
      <c r="AN12" s="544"/>
    </row>
    <row r="13" spans="1:44" ht="39.950000000000003" customHeight="1">
      <c r="A13" s="598"/>
      <c r="B13" s="555" t="s">
        <v>365</v>
      </c>
      <c r="C13" s="555"/>
      <c r="D13" s="555"/>
      <c r="E13" s="555"/>
      <c r="F13" s="555"/>
      <c r="G13" s="555"/>
      <c r="H13" s="555"/>
      <c r="I13" s="555"/>
      <c r="J13" s="539" t="s">
        <v>2585</v>
      </c>
      <c r="K13" s="540"/>
      <c r="L13" s="540"/>
      <c r="M13" s="540"/>
      <c r="N13" s="540"/>
      <c r="O13" s="541"/>
      <c r="P13" s="539" t="s">
        <v>2585</v>
      </c>
      <c r="Q13" s="540"/>
      <c r="R13" s="540"/>
      <c r="S13" s="540"/>
      <c r="T13" s="540"/>
      <c r="U13" s="541"/>
      <c r="V13" s="554"/>
      <c r="W13" s="554"/>
      <c r="X13" s="554"/>
      <c r="Y13" s="554"/>
      <c r="Z13" s="554"/>
      <c r="AA13" s="554"/>
      <c r="AB13" s="542"/>
      <c r="AC13" s="543"/>
      <c r="AD13" s="543"/>
      <c r="AE13" s="542"/>
      <c r="AF13" s="543"/>
      <c r="AG13" s="543"/>
      <c r="AH13" s="543"/>
      <c r="AI13" s="543"/>
      <c r="AJ13" s="543"/>
      <c r="AK13" s="543"/>
      <c r="AL13" s="543"/>
      <c r="AM13" s="543"/>
      <c r="AN13" s="544"/>
    </row>
    <row r="14" spans="1:44" ht="39.950000000000003" customHeight="1">
      <c r="A14" s="598"/>
      <c r="B14" s="555" t="s">
        <v>366</v>
      </c>
      <c r="C14" s="555"/>
      <c r="D14" s="555"/>
      <c r="E14" s="555"/>
      <c r="F14" s="555"/>
      <c r="G14" s="555"/>
      <c r="H14" s="555"/>
      <c r="I14" s="555"/>
      <c r="J14" s="539" t="s">
        <v>2585</v>
      </c>
      <c r="K14" s="540"/>
      <c r="L14" s="540"/>
      <c r="M14" s="540"/>
      <c r="N14" s="540"/>
      <c r="O14" s="541"/>
      <c r="P14" s="539" t="s">
        <v>2564</v>
      </c>
      <c r="Q14" s="540"/>
      <c r="R14" s="540"/>
      <c r="S14" s="540"/>
      <c r="T14" s="540"/>
      <c r="U14" s="541"/>
      <c r="V14" s="554"/>
      <c r="W14" s="554"/>
      <c r="X14" s="554"/>
      <c r="Y14" s="554" t="s">
        <v>2574</v>
      </c>
      <c r="Z14" s="554"/>
      <c r="AA14" s="554"/>
      <c r="AB14" s="542" t="s">
        <v>2640</v>
      </c>
      <c r="AC14" s="543"/>
      <c r="AD14" s="543"/>
      <c r="AE14" s="542" t="s">
        <v>2641</v>
      </c>
      <c r="AF14" s="543"/>
      <c r="AG14" s="543"/>
      <c r="AH14" s="543"/>
      <c r="AI14" s="543"/>
      <c r="AJ14" s="543"/>
      <c r="AK14" s="543"/>
      <c r="AL14" s="543"/>
      <c r="AM14" s="543"/>
      <c r="AN14" s="544"/>
    </row>
    <row r="15" spans="1:44" s="72" customFormat="1" ht="39.950000000000003" customHeight="1" thickBot="1">
      <c r="A15" s="599"/>
      <c r="B15" s="559" t="s">
        <v>2512</v>
      </c>
      <c r="C15" s="559"/>
      <c r="D15" s="559"/>
      <c r="E15" s="559"/>
      <c r="F15" s="559"/>
      <c r="G15" s="559"/>
      <c r="H15" s="559"/>
      <c r="I15" s="559"/>
      <c r="J15" s="591" t="s">
        <v>2585</v>
      </c>
      <c r="K15" s="592"/>
      <c r="L15" s="592"/>
      <c r="M15" s="592"/>
      <c r="N15" s="592"/>
      <c r="O15" s="593"/>
      <c r="P15" s="591" t="s">
        <v>2585</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7"/>
      <c r="B17" s="558" t="s">
        <v>367</v>
      </c>
      <c r="C17" s="558"/>
      <c r="D17" s="558"/>
      <c r="E17" s="558"/>
      <c r="F17" s="558"/>
      <c r="G17" s="558"/>
      <c r="H17" s="558"/>
      <c r="I17" s="558"/>
      <c r="J17" s="579" t="s">
        <v>2585</v>
      </c>
      <c r="K17" s="580"/>
      <c r="L17" s="580"/>
      <c r="M17" s="580"/>
      <c r="N17" s="580"/>
      <c r="O17" s="581"/>
      <c r="P17" s="579" t="s">
        <v>2564</v>
      </c>
      <c r="Q17" s="580"/>
      <c r="R17" s="580"/>
      <c r="S17" s="580"/>
      <c r="T17" s="580"/>
      <c r="U17" s="581"/>
      <c r="V17" s="548"/>
      <c r="W17" s="548"/>
      <c r="X17" s="548"/>
      <c r="Y17" s="548"/>
      <c r="Z17" s="548"/>
      <c r="AA17" s="548"/>
      <c r="AB17" s="549"/>
      <c r="AC17" s="550"/>
      <c r="AD17" s="550"/>
      <c r="AE17" s="549" t="s">
        <v>2642</v>
      </c>
      <c r="AF17" s="550"/>
      <c r="AG17" s="550"/>
      <c r="AH17" s="550"/>
      <c r="AI17" s="550"/>
      <c r="AJ17" s="550"/>
      <c r="AK17" s="550"/>
      <c r="AL17" s="550"/>
      <c r="AM17" s="550"/>
      <c r="AN17" s="552"/>
    </row>
    <row r="18" spans="1:40" ht="39.950000000000003" customHeight="1">
      <c r="A18" s="537"/>
      <c r="B18" s="555" t="s">
        <v>368</v>
      </c>
      <c r="C18" s="555"/>
      <c r="D18" s="555"/>
      <c r="E18" s="555"/>
      <c r="F18" s="555"/>
      <c r="G18" s="555"/>
      <c r="H18" s="555"/>
      <c r="I18" s="555"/>
      <c r="J18" s="539" t="s">
        <v>2585</v>
      </c>
      <c r="K18" s="540"/>
      <c r="L18" s="540"/>
      <c r="M18" s="540"/>
      <c r="N18" s="540"/>
      <c r="O18" s="541"/>
      <c r="P18" s="539" t="s">
        <v>2564</v>
      </c>
      <c r="Q18" s="540"/>
      <c r="R18" s="540"/>
      <c r="S18" s="540"/>
      <c r="T18" s="540"/>
      <c r="U18" s="541"/>
      <c r="V18" s="554"/>
      <c r="W18" s="554"/>
      <c r="X18" s="554"/>
      <c r="Y18" s="554"/>
      <c r="Z18" s="554"/>
      <c r="AA18" s="554"/>
      <c r="AB18" s="542"/>
      <c r="AC18" s="543"/>
      <c r="AD18" s="543"/>
      <c r="AE18" s="542" t="s">
        <v>2642</v>
      </c>
      <c r="AF18" s="543"/>
      <c r="AG18" s="543"/>
      <c r="AH18" s="543"/>
      <c r="AI18" s="543"/>
      <c r="AJ18" s="543"/>
      <c r="AK18" s="543"/>
      <c r="AL18" s="543"/>
      <c r="AM18" s="543"/>
      <c r="AN18" s="544"/>
    </row>
    <row r="19" spans="1:40" ht="39.950000000000003" customHeight="1">
      <c r="A19" s="537"/>
      <c r="B19" s="555" t="s">
        <v>369</v>
      </c>
      <c r="C19" s="555"/>
      <c r="D19" s="555"/>
      <c r="E19" s="555"/>
      <c r="F19" s="555"/>
      <c r="G19" s="555"/>
      <c r="H19" s="555"/>
      <c r="I19" s="555"/>
      <c r="J19" s="539" t="s">
        <v>2585</v>
      </c>
      <c r="K19" s="540"/>
      <c r="L19" s="540"/>
      <c r="M19" s="540"/>
      <c r="N19" s="540"/>
      <c r="O19" s="541"/>
      <c r="P19" s="539" t="s">
        <v>2585</v>
      </c>
      <c r="Q19" s="540"/>
      <c r="R19" s="540"/>
      <c r="S19" s="540"/>
      <c r="T19" s="540"/>
      <c r="U19" s="541"/>
      <c r="V19" s="554"/>
      <c r="W19" s="554"/>
      <c r="X19" s="554"/>
      <c r="Y19" s="554"/>
      <c r="Z19" s="554"/>
      <c r="AA19" s="554"/>
      <c r="AB19" s="542"/>
      <c r="AC19" s="543"/>
      <c r="AD19" s="543"/>
      <c r="AE19" s="542"/>
      <c r="AF19" s="543"/>
      <c r="AG19" s="543"/>
      <c r="AH19" s="543"/>
      <c r="AI19" s="543"/>
      <c r="AJ19" s="543"/>
      <c r="AK19" s="543"/>
      <c r="AL19" s="543"/>
      <c r="AM19" s="543"/>
      <c r="AN19" s="544"/>
    </row>
    <row r="20" spans="1:40" ht="39.950000000000003" customHeight="1">
      <c r="A20" s="537"/>
      <c r="B20" s="555" t="s">
        <v>370</v>
      </c>
      <c r="C20" s="555"/>
      <c r="D20" s="555"/>
      <c r="E20" s="555"/>
      <c r="F20" s="555"/>
      <c r="G20" s="555"/>
      <c r="H20" s="555"/>
      <c r="I20" s="555"/>
      <c r="J20" s="539" t="s">
        <v>2585</v>
      </c>
      <c r="K20" s="540"/>
      <c r="L20" s="540"/>
      <c r="M20" s="540"/>
      <c r="N20" s="540"/>
      <c r="O20" s="541"/>
      <c r="P20" s="539" t="s">
        <v>2564</v>
      </c>
      <c r="Q20" s="540"/>
      <c r="R20" s="540"/>
      <c r="S20" s="540"/>
      <c r="T20" s="540"/>
      <c r="U20" s="541"/>
      <c r="V20" s="554"/>
      <c r="W20" s="554"/>
      <c r="X20" s="554"/>
      <c r="Y20" s="554"/>
      <c r="Z20" s="554"/>
      <c r="AA20" s="554"/>
      <c r="AB20" s="542"/>
      <c r="AC20" s="543"/>
      <c r="AD20" s="543"/>
      <c r="AE20" s="542" t="s">
        <v>2643</v>
      </c>
      <c r="AF20" s="543"/>
      <c r="AG20" s="543"/>
      <c r="AH20" s="543"/>
      <c r="AI20" s="543"/>
      <c r="AJ20" s="543"/>
      <c r="AK20" s="543"/>
      <c r="AL20" s="543"/>
      <c r="AM20" s="543"/>
      <c r="AN20" s="544"/>
    </row>
    <row r="21" spans="1:40" ht="39.950000000000003" customHeight="1">
      <c r="A21" s="537"/>
      <c r="B21" s="561" t="s">
        <v>371</v>
      </c>
      <c r="C21" s="561"/>
      <c r="D21" s="561"/>
      <c r="E21" s="561"/>
      <c r="F21" s="561"/>
      <c r="G21" s="561"/>
      <c r="H21" s="561"/>
      <c r="I21" s="561"/>
      <c r="J21" s="576"/>
      <c r="K21" s="577"/>
      <c r="L21" s="577"/>
      <c r="M21" s="577"/>
      <c r="N21" s="577"/>
      <c r="O21" s="578"/>
      <c r="P21" s="539" t="s">
        <v>2585</v>
      </c>
      <c r="Q21" s="540"/>
      <c r="R21" s="540"/>
      <c r="S21" s="540"/>
      <c r="T21" s="540"/>
      <c r="U21" s="541"/>
      <c r="V21" s="554"/>
      <c r="W21" s="554"/>
      <c r="X21" s="554"/>
      <c r="Y21" s="554"/>
      <c r="Z21" s="554"/>
      <c r="AA21" s="554"/>
      <c r="AB21" s="542"/>
      <c r="AC21" s="543"/>
      <c r="AD21" s="543"/>
      <c r="AE21" s="542"/>
      <c r="AF21" s="543"/>
      <c r="AG21" s="543"/>
      <c r="AH21" s="543"/>
      <c r="AI21" s="543"/>
      <c r="AJ21" s="543"/>
      <c r="AK21" s="543"/>
      <c r="AL21" s="543"/>
      <c r="AM21" s="543"/>
      <c r="AN21" s="544"/>
    </row>
    <row r="22" spans="1:40" ht="39.950000000000003" customHeight="1">
      <c r="A22" s="537"/>
      <c r="B22" s="555" t="s">
        <v>372</v>
      </c>
      <c r="C22" s="555"/>
      <c r="D22" s="555"/>
      <c r="E22" s="555"/>
      <c r="F22" s="555"/>
      <c r="G22" s="555"/>
      <c r="H22" s="555"/>
      <c r="I22" s="555"/>
      <c r="J22" s="576"/>
      <c r="K22" s="577"/>
      <c r="L22" s="577"/>
      <c r="M22" s="577"/>
      <c r="N22" s="577"/>
      <c r="O22" s="578"/>
      <c r="P22" s="539" t="s">
        <v>2585</v>
      </c>
      <c r="Q22" s="540"/>
      <c r="R22" s="540"/>
      <c r="S22" s="540"/>
      <c r="T22" s="540"/>
      <c r="U22" s="541"/>
      <c r="V22" s="554"/>
      <c r="W22" s="554"/>
      <c r="X22" s="554"/>
      <c r="Y22" s="554"/>
      <c r="Z22" s="554"/>
      <c r="AA22" s="554"/>
      <c r="AB22" s="542"/>
      <c r="AC22" s="543"/>
      <c r="AD22" s="543"/>
      <c r="AE22" s="542"/>
      <c r="AF22" s="543"/>
      <c r="AG22" s="543"/>
      <c r="AH22" s="543"/>
      <c r="AI22" s="543"/>
      <c r="AJ22" s="543"/>
      <c r="AK22" s="543"/>
      <c r="AL22" s="543"/>
      <c r="AM22" s="543"/>
      <c r="AN22" s="544"/>
    </row>
    <row r="23" spans="1:40" ht="39.950000000000003" customHeight="1">
      <c r="A23" s="537"/>
      <c r="B23" s="555" t="s">
        <v>373</v>
      </c>
      <c r="C23" s="555"/>
      <c r="D23" s="555"/>
      <c r="E23" s="555"/>
      <c r="F23" s="555"/>
      <c r="G23" s="555"/>
      <c r="H23" s="555"/>
      <c r="I23" s="555"/>
      <c r="J23" s="576"/>
      <c r="K23" s="577"/>
      <c r="L23" s="577"/>
      <c r="M23" s="577"/>
      <c r="N23" s="577"/>
      <c r="O23" s="578"/>
      <c r="P23" s="539" t="s">
        <v>2564</v>
      </c>
      <c r="Q23" s="540"/>
      <c r="R23" s="540"/>
      <c r="S23" s="540"/>
      <c r="T23" s="540"/>
      <c r="U23" s="541"/>
      <c r="V23" s="554"/>
      <c r="W23" s="554"/>
      <c r="X23" s="554"/>
      <c r="Y23" s="554" t="s">
        <v>2574</v>
      </c>
      <c r="Z23" s="554"/>
      <c r="AA23" s="554"/>
      <c r="AB23" s="542" t="s">
        <v>2644</v>
      </c>
      <c r="AC23" s="543"/>
      <c r="AD23" s="543"/>
      <c r="AE23" s="542"/>
      <c r="AF23" s="543"/>
      <c r="AG23" s="543"/>
      <c r="AH23" s="543"/>
      <c r="AI23" s="543"/>
      <c r="AJ23" s="543"/>
      <c r="AK23" s="543"/>
      <c r="AL23" s="543"/>
      <c r="AM23" s="543"/>
      <c r="AN23" s="544"/>
    </row>
    <row r="24" spans="1:40" ht="39.950000000000003" customHeight="1">
      <c r="A24" s="537"/>
      <c r="B24" s="555" t="s">
        <v>374</v>
      </c>
      <c r="C24" s="555"/>
      <c r="D24" s="555"/>
      <c r="E24" s="555"/>
      <c r="F24" s="555"/>
      <c r="G24" s="555"/>
      <c r="H24" s="555"/>
      <c r="I24" s="555"/>
      <c r="J24" s="539" t="s">
        <v>2585</v>
      </c>
      <c r="K24" s="540"/>
      <c r="L24" s="540"/>
      <c r="M24" s="540"/>
      <c r="N24" s="540"/>
      <c r="O24" s="541"/>
      <c r="P24" s="539" t="s">
        <v>2564</v>
      </c>
      <c r="Q24" s="540"/>
      <c r="R24" s="540"/>
      <c r="S24" s="540"/>
      <c r="T24" s="540"/>
      <c r="U24" s="541"/>
      <c r="V24" s="554"/>
      <c r="W24" s="554"/>
      <c r="X24" s="554"/>
      <c r="Y24" s="554" t="s">
        <v>2574</v>
      </c>
      <c r="Z24" s="554"/>
      <c r="AA24" s="554"/>
      <c r="AB24" s="542" t="s">
        <v>2645</v>
      </c>
      <c r="AC24" s="543"/>
      <c r="AD24" s="543"/>
      <c r="AE24" s="542" t="s">
        <v>2646</v>
      </c>
      <c r="AF24" s="543"/>
      <c r="AG24" s="543"/>
      <c r="AH24" s="543"/>
      <c r="AI24" s="543"/>
      <c r="AJ24" s="543"/>
      <c r="AK24" s="543"/>
      <c r="AL24" s="543"/>
      <c r="AM24" s="543"/>
      <c r="AN24" s="544"/>
    </row>
    <row r="25" spans="1:40" ht="39.950000000000003" customHeight="1">
      <c r="A25" s="537"/>
      <c r="B25" s="555" t="s">
        <v>375</v>
      </c>
      <c r="C25" s="555"/>
      <c r="D25" s="555"/>
      <c r="E25" s="555"/>
      <c r="F25" s="555"/>
      <c r="G25" s="555"/>
      <c r="H25" s="555"/>
      <c r="I25" s="555"/>
      <c r="J25" s="539" t="s">
        <v>2585</v>
      </c>
      <c r="K25" s="540"/>
      <c r="L25" s="540"/>
      <c r="M25" s="540"/>
      <c r="N25" s="540"/>
      <c r="O25" s="541"/>
      <c r="P25" s="539" t="s">
        <v>2564</v>
      </c>
      <c r="Q25" s="540"/>
      <c r="R25" s="540"/>
      <c r="S25" s="540"/>
      <c r="T25" s="540"/>
      <c r="U25" s="541"/>
      <c r="V25" s="554"/>
      <c r="W25" s="554"/>
      <c r="X25" s="554"/>
      <c r="Y25" s="554" t="s">
        <v>2574</v>
      </c>
      <c r="Z25" s="554"/>
      <c r="AA25" s="554"/>
      <c r="AB25" s="542" t="s">
        <v>2645</v>
      </c>
      <c r="AC25" s="543"/>
      <c r="AD25" s="543"/>
      <c r="AE25" s="542"/>
      <c r="AF25" s="543"/>
      <c r="AG25" s="543"/>
      <c r="AH25" s="543"/>
      <c r="AI25" s="543"/>
      <c r="AJ25" s="543"/>
      <c r="AK25" s="543"/>
      <c r="AL25" s="543"/>
      <c r="AM25" s="543"/>
      <c r="AN25" s="544"/>
    </row>
    <row r="26" spans="1:40" ht="39.950000000000003" customHeight="1" thickBot="1">
      <c r="A26" s="538"/>
      <c r="B26" s="559" t="s">
        <v>376</v>
      </c>
      <c r="C26" s="559"/>
      <c r="D26" s="559"/>
      <c r="E26" s="559"/>
      <c r="F26" s="559"/>
      <c r="G26" s="559"/>
      <c r="H26" s="559"/>
      <c r="I26" s="559"/>
      <c r="J26" s="588"/>
      <c r="K26" s="589"/>
      <c r="L26" s="589"/>
      <c r="M26" s="589"/>
      <c r="N26" s="589"/>
      <c r="O26" s="590"/>
      <c r="P26" s="582" t="s">
        <v>2564</v>
      </c>
      <c r="Q26" s="583"/>
      <c r="R26" s="583"/>
      <c r="S26" s="583"/>
      <c r="T26" s="583"/>
      <c r="U26" s="584"/>
      <c r="V26" s="553" t="s">
        <v>2574</v>
      </c>
      <c r="W26" s="553"/>
      <c r="X26" s="553"/>
      <c r="Y26" s="553"/>
      <c r="Z26" s="553"/>
      <c r="AA26" s="553"/>
      <c r="AB26" s="545"/>
      <c r="AC26" s="546"/>
      <c r="AD26" s="546"/>
      <c r="AE26" s="545" t="s">
        <v>2647</v>
      </c>
      <c r="AF26" s="546"/>
      <c r="AG26" s="546"/>
      <c r="AH26" s="546"/>
      <c r="AI26" s="546"/>
      <c r="AJ26" s="546"/>
      <c r="AK26" s="546"/>
      <c r="AL26" s="546"/>
      <c r="AM26" s="546"/>
      <c r="AN26" s="547"/>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7"/>
      <c r="B28" s="558" t="s">
        <v>377</v>
      </c>
      <c r="C28" s="558"/>
      <c r="D28" s="558"/>
      <c r="E28" s="558"/>
      <c r="F28" s="558"/>
      <c r="G28" s="558"/>
      <c r="H28" s="558"/>
      <c r="I28" s="558"/>
      <c r="J28" s="585"/>
      <c r="K28" s="586"/>
      <c r="L28" s="586"/>
      <c r="M28" s="586"/>
      <c r="N28" s="586"/>
      <c r="O28" s="587"/>
      <c r="P28" s="579" t="s">
        <v>2564</v>
      </c>
      <c r="Q28" s="580"/>
      <c r="R28" s="580"/>
      <c r="S28" s="580"/>
      <c r="T28" s="580"/>
      <c r="U28" s="581"/>
      <c r="V28" s="548"/>
      <c r="W28" s="548"/>
      <c r="X28" s="548"/>
      <c r="Y28" s="548" t="s">
        <v>2574</v>
      </c>
      <c r="Z28" s="548"/>
      <c r="AA28" s="548"/>
      <c r="AB28" s="549" t="s">
        <v>2644</v>
      </c>
      <c r="AC28" s="550"/>
      <c r="AD28" s="550"/>
      <c r="AE28" s="549"/>
      <c r="AF28" s="550"/>
      <c r="AG28" s="550"/>
      <c r="AH28" s="550"/>
      <c r="AI28" s="550"/>
      <c r="AJ28" s="550"/>
      <c r="AK28" s="550"/>
      <c r="AL28" s="550"/>
      <c r="AM28" s="550"/>
      <c r="AN28" s="552"/>
    </row>
    <row r="29" spans="1:40" ht="39.950000000000003" customHeight="1">
      <c r="A29" s="537"/>
      <c r="B29" s="555" t="s">
        <v>378</v>
      </c>
      <c r="C29" s="555"/>
      <c r="D29" s="555"/>
      <c r="E29" s="555"/>
      <c r="F29" s="555"/>
      <c r="G29" s="555"/>
      <c r="H29" s="555"/>
      <c r="I29" s="555"/>
      <c r="J29" s="539" t="s">
        <v>2585</v>
      </c>
      <c r="K29" s="540"/>
      <c r="L29" s="540"/>
      <c r="M29" s="540"/>
      <c r="N29" s="540"/>
      <c r="O29" s="541"/>
      <c r="P29" s="539" t="s">
        <v>2564</v>
      </c>
      <c r="Q29" s="540"/>
      <c r="R29" s="540"/>
      <c r="S29" s="540"/>
      <c r="T29" s="540"/>
      <c r="U29" s="541"/>
      <c r="V29" s="554"/>
      <c r="W29" s="554"/>
      <c r="X29" s="554"/>
      <c r="Y29" s="554"/>
      <c r="Z29" s="554"/>
      <c r="AA29" s="554"/>
      <c r="AB29" s="542"/>
      <c r="AC29" s="543"/>
      <c r="AD29" s="543"/>
      <c r="AE29" s="542" t="s">
        <v>2648</v>
      </c>
      <c r="AF29" s="543"/>
      <c r="AG29" s="543"/>
      <c r="AH29" s="543"/>
      <c r="AI29" s="543"/>
      <c r="AJ29" s="543"/>
      <c r="AK29" s="543"/>
      <c r="AL29" s="543"/>
      <c r="AM29" s="543"/>
      <c r="AN29" s="544"/>
    </row>
    <row r="30" spans="1:40" ht="39.950000000000003" customHeight="1">
      <c r="A30" s="537"/>
      <c r="B30" s="555" t="s">
        <v>379</v>
      </c>
      <c r="C30" s="555"/>
      <c r="D30" s="555"/>
      <c r="E30" s="555"/>
      <c r="F30" s="555"/>
      <c r="G30" s="555"/>
      <c r="H30" s="555"/>
      <c r="I30" s="555"/>
      <c r="J30" s="539" t="s">
        <v>2585</v>
      </c>
      <c r="K30" s="540"/>
      <c r="L30" s="540"/>
      <c r="M30" s="540"/>
      <c r="N30" s="540"/>
      <c r="O30" s="541"/>
      <c r="P30" s="539" t="s">
        <v>2564</v>
      </c>
      <c r="Q30" s="540"/>
      <c r="R30" s="540"/>
      <c r="S30" s="540"/>
      <c r="T30" s="540"/>
      <c r="U30" s="541"/>
      <c r="V30" s="554"/>
      <c r="W30" s="554"/>
      <c r="X30" s="554"/>
      <c r="Y30" s="554"/>
      <c r="Z30" s="554"/>
      <c r="AA30" s="554"/>
      <c r="AB30" s="542"/>
      <c r="AC30" s="543"/>
      <c r="AD30" s="543"/>
      <c r="AE30" s="542" t="s">
        <v>2648</v>
      </c>
      <c r="AF30" s="543"/>
      <c r="AG30" s="543"/>
      <c r="AH30" s="543"/>
      <c r="AI30" s="543"/>
      <c r="AJ30" s="543"/>
      <c r="AK30" s="543"/>
      <c r="AL30" s="543"/>
      <c r="AM30" s="543"/>
      <c r="AN30" s="544"/>
    </row>
    <row r="31" spans="1:40" ht="39.950000000000003" customHeight="1">
      <c r="A31" s="537"/>
      <c r="B31" s="555" t="s">
        <v>380</v>
      </c>
      <c r="C31" s="555"/>
      <c r="D31" s="555"/>
      <c r="E31" s="555"/>
      <c r="F31" s="555"/>
      <c r="G31" s="555"/>
      <c r="H31" s="555"/>
      <c r="I31" s="555"/>
      <c r="J31" s="539" t="s">
        <v>2585</v>
      </c>
      <c r="K31" s="540"/>
      <c r="L31" s="540"/>
      <c r="M31" s="540"/>
      <c r="N31" s="540"/>
      <c r="O31" s="541"/>
      <c r="P31" s="539" t="s">
        <v>2564</v>
      </c>
      <c r="Q31" s="540"/>
      <c r="R31" s="540"/>
      <c r="S31" s="540"/>
      <c r="T31" s="540"/>
      <c r="U31" s="541"/>
      <c r="V31" s="554"/>
      <c r="W31" s="554"/>
      <c r="X31" s="554"/>
      <c r="Y31" s="554"/>
      <c r="Z31" s="554"/>
      <c r="AA31" s="554"/>
      <c r="AB31" s="542"/>
      <c r="AC31" s="543"/>
      <c r="AD31" s="543"/>
      <c r="AE31" s="542" t="s">
        <v>2648</v>
      </c>
      <c r="AF31" s="543"/>
      <c r="AG31" s="543"/>
      <c r="AH31" s="543"/>
      <c r="AI31" s="543"/>
      <c r="AJ31" s="543"/>
      <c r="AK31" s="543"/>
      <c r="AL31" s="543"/>
      <c r="AM31" s="543"/>
      <c r="AN31" s="544"/>
    </row>
    <row r="32" spans="1:40" ht="39.950000000000003" customHeight="1" thickBot="1">
      <c r="A32" s="538"/>
      <c r="B32" s="557" t="s">
        <v>381</v>
      </c>
      <c r="C32" s="557"/>
      <c r="D32" s="557"/>
      <c r="E32" s="557"/>
      <c r="F32" s="557"/>
      <c r="G32" s="557"/>
      <c r="H32" s="557"/>
      <c r="I32" s="557"/>
      <c r="J32" s="582" t="s">
        <v>2585</v>
      </c>
      <c r="K32" s="583"/>
      <c r="L32" s="583"/>
      <c r="M32" s="583"/>
      <c r="N32" s="583"/>
      <c r="O32" s="584"/>
      <c r="P32" s="582" t="s">
        <v>2564</v>
      </c>
      <c r="Q32" s="583"/>
      <c r="R32" s="583"/>
      <c r="S32" s="583"/>
      <c r="T32" s="583"/>
      <c r="U32" s="584"/>
      <c r="V32" s="553"/>
      <c r="W32" s="553"/>
      <c r="X32" s="553"/>
      <c r="Y32" s="553"/>
      <c r="Z32" s="553"/>
      <c r="AA32" s="553"/>
      <c r="AB32" s="545"/>
      <c r="AC32" s="546"/>
      <c r="AD32" s="546"/>
      <c r="AE32" s="545" t="s">
        <v>2648</v>
      </c>
      <c r="AF32" s="546"/>
      <c r="AG32" s="546"/>
      <c r="AH32" s="546"/>
      <c r="AI32" s="546"/>
      <c r="AJ32" s="546"/>
      <c r="AK32" s="546"/>
      <c r="AL32" s="546"/>
      <c r="AM32" s="546"/>
      <c r="AN32" s="547"/>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2585</v>
      </c>
      <c r="K34" s="580"/>
      <c r="L34" s="580"/>
      <c r="M34" s="580"/>
      <c r="N34" s="580"/>
      <c r="O34" s="581"/>
      <c r="P34" s="579" t="s">
        <v>2564</v>
      </c>
      <c r="Q34" s="580"/>
      <c r="R34" s="580"/>
      <c r="S34" s="580"/>
      <c r="T34" s="580"/>
      <c r="U34" s="581"/>
      <c r="V34" s="548"/>
      <c r="W34" s="548"/>
      <c r="X34" s="548"/>
      <c r="Y34" s="548" t="s">
        <v>2574</v>
      </c>
      <c r="Z34" s="548"/>
      <c r="AA34" s="548"/>
      <c r="AB34" s="549" t="s">
        <v>2640</v>
      </c>
      <c r="AC34" s="550"/>
      <c r="AD34" s="550"/>
      <c r="AE34" s="542" t="s">
        <v>2649</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2585</v>
      </c>
      <c r="K35" s="540"/>
      <c r="L35" s="540"/>
      <c r="M35" s="540"/>
      <c r="N35" s="540"/>
      <c r="O35" s="541"/>
      <c r="P35" s="539" t="s">
        <v>2585</v>
      </c>
      <c r="Q35" s="540"/>
      <c r="R35" s="540"/>
      <c r="S35" s="540"/>
      <c r="T35" s="540"/>
      <c r="U35" s="541"/>
      <c r="V35" s="554"/>
      <c r="W35" s="554"/>
      <c r="X35" s="554"/>
      <c r="Y35" s="554"/>
      <c r="Z35" s="554"/>
      <c r="AA35" s="554"/>
      <c r="AB35" s="542"/>
      <c r="AC35" s="543"/>
      <c r="AD35" s="543"/>
      <c r="AE35" s="542"/>
      <c r="AF35" s="543"/>
      <c r="AG35" s="543"/>
      <c r="AH35" s="543"/>
      <c r="AI35" s="543"/>
      <c r="AJ35" s="543"/>
      <c r="AK35" s="543"/>
      <c r="AL35" s="543"/>
      <c r="AM35" s="543"/>
      <c r="AN35" s="544"/>
    </row>
    <row r="36" spans="1:40" ht="39.950000000000003" customHeight="1" thickBot="1">
      <c r="A36" s="538"/>
      <c r="B36" s="556" t="s">
        <v>384</v>
      </c>
      <c r="C36" s="556"/>
      <c r="D36" s="556"/>
      <c r="E36" s="556"/>
      <c r="F36" s="556"/>
      <c r="G36" s="556"/>
      <c r="H36" s="556"/>
      <c r="I36" s="556"/>
      <c r="J36" s="582" t="s">
        <v>2585</v>
      </c>
      <c r="K36" s="583"/>
      <c r="L36" s="583"/>
      <c r="M36" s="583"/>
      <c r="N36" s="583"/>
      <c r="O36" s="584"/>
      <c r="P36" s="582" t="s">
        <v>2585</v>
      </c>
      <c r="Q36" s="583"/>
      <c r="R36" s="583"/>
      <c r="S36" s="583"/>
      <c r="T36" s="583"/>
      <c r="U36" s="584"/>
      <c r="V36" s="553"/>
      <c r="W36" s="553"/>
      <c r="X36" s="553"/>
      <c r="Y36" s="553"/>
      <c r="Z36" s="553"/>
      <c r="AA36" s="553"/>
      <c r="AB36" s="545"/>
      <c r="AC36" s="546"/>
      <c r="AD36" s="546"/>
      <c r="AE36" s="545"/>
      <c r="AF36" s="546"/>
      <c r="AG36" s="546"/>
      <c r="AH36" s="546"/>
      <c r="AI36" s="546"/>
      <c r="AJ36" s="546"/>
      <c r="AK36" s="546"/>
      <c r="AL36" s="546"/>
      <c r="AM36" s="546"/>
      <c r="AN36" s="547"/>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2026-03-27T07:02:50Z</dcterms:modified>
</cp:coreProperties>
</file>