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AC5E4846-71FF-4F88-BECD-9AA897330DF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<sst xmlns="http://schemas.openxmlformats.org/spreadsheetml/2006/main" count="3134" uniqueCount="2610">
  <si>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</si>
  <si>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</si>
  <si>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</si>
  <si>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</si>
  <si>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</si>
  <si>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</si>
  <si>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</si>
  <si>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</si>
  <si>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</si>
  <si>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</si>
  <si>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</si>
  <si>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</si>
  <si>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</si>
  <si>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</si>
  <si>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</si>
  <si>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</si>
  <si>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</si>
  <si>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</si>
  <si>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</si>
  <si>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</si>
  <si>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</si>
  <si>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</si>
  <si>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</si>
  <si>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</si>
  <si>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</si>
  <si>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</si>
  <si>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</si>
  <si>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</si>
  <si>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</si>
  <si>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</si>
  <si>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</si>
  <si>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</si>
  <si>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</si>
  <si>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</si>
  <si>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</si>
  <si>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</si>
  <si>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</si>
  <si>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</si>
  <si>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</si>
  <si>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</si>
  <si>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</si>
  <si>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</si>
  <si>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</si>
  <si>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</si>
  <si>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</si>
  <si>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</si>
  <si>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</si>
  <si>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</si>
  <si>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</si>
  <si>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</si>
  <si>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</si>
  <si>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</si>
  <si>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</si>
  <si>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</si>
  <si>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</si>
  <si>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</si>
  <si>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</si>
  <si>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</si>
  <si>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</si>
  <si>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</si>
  <si>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</si>
  <si>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</si>
  <si>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</si>
  <si>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</si>
  <si>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</si>
  <si>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</si>
  <si>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</si>
  <si>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</si>
  <si>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</si>
  <si>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</si>
  <si>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</si>
  <si>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</si>
  <si>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</si>
  <si>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</si>
  <si>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</si>
  <si>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</si>
  <si>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</si>
  <si>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</si>
  <si>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</si>
  <si>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</si>
  <si>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</si>
  <si>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</si>
  <si>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</si>
  <si>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</si>
  <si>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</si>
  <si>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</si>
  <si>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</si>
  <si>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</si>
  <si>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</si>
  <si>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</si>
  <si>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</si>
  <si>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</si>
  <si>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</si>
  <si>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</si>
  <si>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</si>
  <si>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</si>
  <si>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</si>
  <si>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</si>
  <si>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</si>
  <si>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</si>
  <si>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</si>
  <si>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</si>
  <si>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</si>
  <si>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</si>
  <si>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</si>
  <si>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</si>
  <si>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</si>
  <si>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</si>
  <si>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</si>
  <si>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</si>
  <si>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</si>
  <si>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</si>
  <si>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</si>
  <si>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</si>
  <si>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</si>
  <si>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</si>
  <si>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</si>
  <si>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</si>
  <si>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</si>
  <si>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</si>
  <si>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</si>
  <si>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</si>
  <si>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</si>
  <si>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</si>
  <si>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</si>
  <si>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</si>
  <si>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</si>
  <si>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</si>
  <si>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</si>
  <si>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</si>
  <si>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</si>
  <si>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</si>
  <si>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</si>
  <si>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</si>
  <si>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</si>
  <si>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</si>
  <si>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</si>
  <si>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</si>
  <si>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</si>
  <si>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</si>
  <si>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</si>
  <si>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</si>
  <si>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</si>
  <si>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</si>
  <si>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</si>
  <si>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</si>
  <si>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</si>
  <si>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</si>
  <si>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</si>
  <si>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</si>
  <si>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</si>
  <si>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</si>
  <si>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</si>
  <si>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</si>
  <si>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</si>
  <si>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</si>
  <si>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</si>
  <si>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</si>
  <si>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</si>
  <si>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</si>
  <si>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</si>
  <si>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</si>
  <si>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</si>
  <si>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</si>
  <si>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</si>
  <si>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</si>
  <si>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</si>
  <si>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</si>
  <si>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</si>
  <si>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</si>
  <si>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</si>
  <si>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</si>
  <si>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</si>
  <si>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</si>
  <si>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</si>
  <si>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</si>
  <si>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</si>
  <si>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</si>
  <si>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</si>
  <si>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</si>
  <si>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</si>
  <si>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</si>
  <si>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</si>
  <si>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</si>
  <si>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</si>
  <si>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</si>
  <si>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</si>
  <si>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</si>
  <si>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</si>
  <si>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</si>
  <si>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</si>
  <si>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</si>
  <si>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</si>
  <si>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</si>
  <si>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</si>
  <si>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</si>
  <si>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</si>
  <si>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</si>
  <si>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</si>
  <si>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</si>
  <si>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</si>
  <si>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</si>
  <si>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</si>
  <si>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</si>
  <si>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</si>
  <si>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</si>
  <si>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</si>
  <si>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</si>
  <si>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</si>
  <si>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</si>
  <si>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</si>
  <si>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</si>
  <si>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</si>
  <si>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</si>
  <si>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</si>
  <si>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</si>
  <si>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</si>
  <si>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</si>
  <si>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</si>
  <si>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</si>
  <si>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</si>
  <si>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</si>
  <si>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</si>
  <si>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</si>
  <si>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</si>
  <si>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</si>
  <si>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</si>
  <si>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</si>
  <si>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</si>
  <si>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</si>
  <si>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</si>
  <si>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</si>
  <si>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</si>
  <si>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</si>
  <si>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</si>
  <si>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</si>
  <si>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</si>
  <si>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</si>
  <si>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</si>
  <si>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</si>
  <si>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</si>
  <si>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</si>
  <si>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</si>
  <si>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</si>
  <si>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</si>
  <si>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</si>
  <si>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</si>
  <si>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</si>
  <si>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</si>
  <si>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</si>
  <si>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</si>
  <si>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</si>
  <si>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</si>
  <si>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</si>
  <si>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</si>
  <si>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</si>
  <si>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</si>
  <si>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</si>
  <si>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</si>
  <si>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</si>
  <si>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</si>
  <si>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</si>
  <si>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</si>
  <si>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</si>
  <si>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</si>
  <si>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</si>
  <si>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</si>
  <si>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</si>
  <si>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</si>
  <si>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</si>
  <si>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</si>
  <si>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</si>
  <si>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</si>
  <si>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</si>
  <si>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</si>
  <si>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</si>
  <si>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</si>
  <si>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</si>
  <si>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</si>
  <si>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</si>
  <si>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</si>
  <si>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</si>
  <si>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</si>
  <si>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</si>
  <si>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</si>
  <si>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</si>
  <si>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</si>
  <si>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</si>
  <si>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</si>
  <si>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</si>
  <si>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</si>
  <si>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</si>
  <si>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</si>
  <si>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</si>
  <si>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</si>
  <si>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</si>
  <si>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</si>
  <si>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</si>
  <si>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</si>
  <si>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</si>
  <si>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</si>
  <si>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</si>
  <si>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</si>
  <si>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</si>
  <si>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</si>
  <si>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</si>
  <si>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</si>
  <si>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</si>
  <si>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</si>
  <si>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</si>
  <si>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</si>
  <si>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</si>
  <si>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</si>
  <si>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</si>
  <si>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</si>
  <si>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</si>
  <si>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</si>
  <si>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</si>
  <si>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</si>
  <si>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</si>
  <si>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</si>
  <si>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</si>
  <si>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</si>
  <si>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</si>
  <si>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</si>
  <si>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</si>
  <si>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</si>
  <si>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</si>
  <si>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</si>
  <si>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</si>
  <si>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</si>
  <si>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</si>
  <si>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</si>
  <si>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</si>
  <si>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</si>
  <si>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</si>
  <si>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</si>
  <si>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</si>
  <si>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</si>
  <si>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</si>
  <si>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</si>
  <si>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</si>
  <si>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</si>
  <si>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</si>
  <si>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</si>
  <si>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</si>
  <si>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</si>
  <si>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</si>
  <si>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</si>
  <si>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</si>
  <si>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</si>
  <si>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</si>
  <si>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</si>
  <si>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</si>
  <si>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</si>
  <si>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</si>
  <si>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</si>
  <si>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</si>
  <si>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</si>
  <si>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</si>
  <si>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</si>
  <si>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</si>
  <si>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</si>
  <si>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</si>
  <si>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</si>
  <si>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</si>
  <si>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</si>
  <si>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</si>
  <si>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</si>
  <si>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</si>
  <si>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</si>
  <si>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</si>
  <si>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</si>
  <si>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</si>
  <si>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</si>
  <si>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</si>
  <si>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</si>
  <si>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</si>
  <si>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</si>
  <si>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</si>
  <si>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</si>
  <si>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</si>
  <si>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</si>
  <si>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</si>
  <si>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</si>
  <si>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</si>
  <si>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</si>
  <si>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</si>
  <si>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</si>
  <si>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</si>
  <si>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</si>
  <si>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</si>
  <si>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</si>
  <si>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</si>
  <si>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</si>
  <si>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</si>
  <si>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</si>
  <si>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</si>
  <si>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</si>
  <si>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</si>
  <si>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</si>
  <si>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</si>
  <si>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</si>
  <si>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</si>
  <si>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</si>
  <si>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</si>
  <si>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</si>
  <si>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</si>
  <si>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</si>
  <si>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</si>
  <si>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</si>
  <si>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</si>
  <si>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</si>
  <si>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</si>
  <si>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</si>
  <si>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</si>
  <si>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</si>
  <si>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</si>
  <si>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</si>
  <si>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</si>
  <si>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</si>
  <si>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</si>
  <si>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</si>
  <si>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</si>
  <si>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</si>
  <si>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</si>
  <si>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</si>
  <si>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</si>
  <si>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</si>
  <si>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</si>
  <si>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</si>
  <si>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</si>
  <si>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</si>
  <si>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</si>
  <si>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</si>
  <si>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</si>
  <si>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</si>
  <si>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</si>
  <si>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</si>
  <si>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</si>
  <si>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</si>
  <si>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</si>
  <si>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</si>
  <si>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</si>
  <si>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</si>
  <si>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</si>
  <si>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</si>
  <si>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</si>
  <si>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</si>
  <si>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</si>
  <si>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</si>
  <si>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</si>
  <si>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</si>
  <si>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</si>
  <si>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</si>
  <si>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</si>
  <si>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</si>
  <si>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</si>
  <si>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</si>
  <si>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</si>
  <si>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</si>
  <si>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</si>
  <si>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</si>
  <si>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</si>
  <si>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</si>
  <si>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</si>
  <si>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</si>
  <si>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</si>
  <si>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</si>
  <si>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</si>
  <si>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</si>
  <si>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</si>
  <si>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</si>
  <si>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</si>
  <si>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</si>
  <si>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</si>
  <si>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</si>
  <si>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</si>
  <si>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</si>
  <si>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</si>
  <si>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</si>
  <si>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</si>
  <si>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</si>
  <si>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</si>
  <si>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</si>
  <si>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</si>
  <si>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</si>
  <si>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</si>
  <si>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</si>
  <si>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</si>
  <si>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</si>
  <si>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</si>
  <si>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</si>
  <si>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</si>
  <si>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</si>
  <si>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</si>
  <si>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</si>
  <si>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</si>
  <si>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</si>
  <si>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</si>
  <si>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</si>
  <si>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</si>
  <si>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</si>
  <si>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</si>
  <si>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</si>
  <si>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</si>
  <si>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</si>
  <si>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</si>
  <si>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</si>
  <si>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</si>
  <si>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</si>
  <si>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</si>
  <si>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</si>
  <si>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</si>
  <si>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</si>
  <si>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</si>
  <si>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</si>
  <si>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</si>
  <si>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</si>
  <si>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</si>
  <si>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</si>
  <si>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</si>
  <si>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</si>
  <si>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</si>
  <si>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</si>
  <si>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</si>
  <si>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</si>
  <si>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</si>
  <si>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</si>
  <si>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</si>
  <si>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</si>
  <si>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</si>
  <si>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</si>
  <si>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</si>
  <si>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</si>
  <si>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</si>
  <si>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</si>
  <si>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</si>
  <si>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</si>
  <si>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</si>
  <si>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</si>
  <si>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</si>
  <si>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</si>
  <si>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</si>
  <si>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</si>
  <si>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</si>
  <si>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</si>
  <si>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</si>
  <si>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</si>
  <si>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</si>
  <si>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</si>
  <si>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</si>
  <si>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</si>
  <si>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</si>
  <si>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</si>
  <si>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</si>
  <si>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</si>
  <si>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</si>
  <si>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</si>
  <si>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</si>
  <si>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</si>
  <si>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</si>
  <si>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</si>
  <si>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</si>
  <si>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</si>
  <si>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</si>
  <si>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</si>
  <si>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</si>
  <si>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</si>
  <si>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</si>
  <si>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</si>
  <si>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</si>
  <si>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</si>
  <si>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</si>
  <si>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</si>
  <si>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</si>
  <si>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</si>
  <si>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</si>
  <si>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</si>
  <si>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</si>
  <si>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</si>
  <si>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</si>
  <si>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</si>
  <si>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</si>
  <si>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</si>
  <si>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</si>
  <si>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</si>
  <si>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</si>
  <si>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</si>
  <si>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</si>
  <si>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</si>
  <si>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</si>
  <si>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</si>
  <si>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</si>
  <si>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</si>
  <si>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</si>
  <si>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</si>
  <si>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</si>
  <si>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</si>
  <si>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</si>
  <si>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</si>
  <si>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</si>
  <si>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</si>
  <si>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</si>
  <si>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</si>
  <si>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</si>
  <si>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</si>
  <si>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</si>
  <si>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</si>
  <si>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</si>
  <si>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</si>
  <si>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</si>
  <si>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</si>
  <si>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</si>
  <si>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</si>
  <si>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</si>
  <si>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</si>
  <si>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</si>
  <si>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</si>
  <si>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</si>
  <si>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</si>
  <si>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</si>
  <si>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</si>
  <si>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</si>
  <si>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</si>
  <si>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</si>
  <si>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</si>
  <si>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</si>
  <si>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</si>
  <si>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</si>
  <si>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</si>
  <si>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</si>
  <si>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</si>
  <si>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</si>
  <si>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</si>
  <si>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</si>
  <si>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</si>
  <si>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</si>
  <si>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</si>
  <si>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</si>
  <si>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</si>
  <si>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</si>
  <si>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</si>
  <si>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</si>
  <si>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</si>
  <si>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</si>
  <si>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</si>
  <si>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</si>
  <si>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</si>
  <si>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</si>
  <si>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</si>
  <si>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</si>
  <si>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</si>
  <si>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</si>
  <si>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</si>
  <si>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</si>
  <si>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</si>
  <si>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</si>
  <si>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</si>
  <si>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</si>
  <si>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</si>
  <si>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</si>
  <si>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</si>
  <si>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</si>
  <si>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</si>
  <si>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</si>
  <si>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</si>
  <si>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</si>
  <si>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</si>
  <si>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</si>
  <si>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</si>
  <si>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</si>
  <si>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</si>
  <si>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</si>
  <si>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</si>
  <si>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</si>
  <si>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</si>
  <si>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</si>
  <si>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</si>
  <si>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</si>
  <si>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</si>
  <si>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</si>
  <si>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</si>
  <si>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</si>
  <si>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</si>
  <si>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</si>
  <si>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</si>
  <si>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</si>
  <si>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</si>
  <si>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</si>
  <si>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</si>
  <si>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</si>
  <si>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</si>
  <si>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</si>
  <si>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</si>
  <si>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</si>
  <si>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</si>
  <si>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</si>
  <si>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</si>
  <si>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</si>
  <si>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</si>
  <si>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</si>
  <si>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</si>
  <si>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</si>
  <si>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</si>
  <si>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</si>
  <si>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</si>
  <si>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</si>
  <si>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</si>
  <si>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</si>
  <si>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</si>
  <si>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</si>
  <si>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</si>
  <si>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</si>
  <si>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</si>
  <si>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</si>
  <si>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</si>
  <si>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</si>
  <si>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</si>
  <si>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</si>
  <si>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</si>
  <si>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</si>
  <si>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</si>
  <si>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</si>
  <si>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</si>
  <si>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</si>
  <si>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</si>
  <si>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</si>
  <si>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</si>
  <si>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</si>
  <si>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</si>
  <si>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</si>
  <si>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</si>
  <si>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</si>
  <si>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</si>
  <si>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</si>
  <si>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</si>
  <si>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</si>
  <si>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</si>
  <si>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</si>
  <si>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</si>
  <si>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</si>
  <si>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</si>
  <si>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</si>
  <si>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</si>
  <si>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</si>
  <si>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</si>
  <si>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</si>
  <si>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</si>
  <si>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</si>
  <si>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</si>
  <si>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</si>
  <si>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</si>
  <si>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</si>
  <si>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</si>
  <si>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</si>
  <si>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</si>
  <si>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</si>
  <si>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</si>
  <si>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</si>
  <si>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</si>
  <si>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</si>
  <si>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</si>
  <si>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</si>
  <si>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</si>
  <si>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</si>
  <si>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</si>
  <si>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</si>
  <si>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</si>
  <si>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</si>
  <si>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</si>
  <si>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</si>
  <si>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</si>
  <si>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</si>
  <si>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</si>
  <si>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</si>
  <si>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</si>
  <si>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</si>
  <si>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</si>
  <si>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</si>
  <si>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</si>
  <si>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</si>
  <si>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</si>
  <si>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</si>
  <si>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</si>
  <si>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</si>
  <si>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</si>
  <si>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</si>
  <si>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</si>
  <si>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</si>
  <si>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</si>
  <si>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</si>
  <si>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</si>
  <si>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</si>
  <si>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</si>
  <si>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</si>
  <si>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</si>
  <si>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</si>
  <si>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</si>
  <si>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</si>
  <si>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</si>
  <si>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</si>
  <si>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</si>
  <si>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</si>
  <si>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</si>
  <si>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</si>
  <si>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</si>
  <si>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</si>
  <si>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</si>
  <si>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</si>
  <si>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</si>
  <si>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</si>
  <si>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</si>
  <si>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</si>
  <si>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</si>
  <si>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</si>
  <si>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</si>
  <si>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</si>
  <si>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</si>
  <si>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</si>
  <si>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</si>
  <si>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</si>
  <si>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</si>
  <si>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</si>
  <si>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</si>
  <si>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</si>
  <si>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</si>
  <si>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</si>
  <si>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</si>
  <si>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</si>
  <si>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</si>
  <si>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</si>
  <si>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</si>
  <si>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</si>
  <si>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</si>
  <si>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</si>
  <si>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</si>
  <si>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</si>
  <si>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</si>
  <si>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</si>
  <si>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</si>
  <si>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</si>
  <si>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</si>
  <si>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</si>
  <si>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</si>
  <si>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</si>
  <si>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</si>
  <si>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</si>
  <si>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</si>
  <si>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</si>
  <si>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</si>
  <si>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</si>
  <si>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</si>
  <si>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</si>
  <si>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</si>
  <si>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</si>
  <si>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</si>
  <si>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</si>
  <si>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</si>
  <si>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</si>
  <si>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</si>
  <si>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</si>
  <si>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</si>
  <si>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</si>
  <si>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</si>
  <si>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</si>
  <si>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</si>
  <si>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</si>
  <si>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</si>
  <si>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</si>
  <si>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</si>
  <si>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</si>
  <si>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</si>
  <si>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</si>
  <si>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</si>
  <si>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</si>
  <si>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</si>
  <si>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</si>
  <si>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</si>
  <si>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</si>
  <si>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</si>
  <si>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</si>
  <si>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</si>
  <si>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</si>
  <si>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</si>
  <si>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</si>
  <si>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</si>
  <si>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</si>
  <si>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</si>
  <si>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</si>
  <si>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</si>
  <si>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</si>
  <si>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</si>
  <si>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</si>
  <si>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</si>
  <si>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</si>
  <si>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</si>
  <si>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</si>
  <si>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</si>
  <si>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</si>
  <si>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</si>
  <si>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</si>
  <si>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</si>
  <si>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</si>
  <si>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</si>
  <si>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</si>
  <si>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</si>
  <si>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</si>
  <si>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</si>
  <si>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</si>
  <si>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</si>
  <si>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</si>
  <si>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</si>
  <si>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</si>
  <si>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</si>
  <si>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</si>
  <si>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</si>
  <si>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</si>
  <si>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</si>
  <si>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</si>
  <si>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</si>
  <si>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</si>
  <si>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</si>
  <si>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</si>
  <si>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</si>
  <si>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</si>
  <si>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</si>
  <si>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</si>
  <si>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</si>
  <si>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</si>
  <si>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</si>
  <si>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</si>
  <si>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</si>
  <si>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</si>
  <si>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</si>
  <si>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</si>
  <si>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</si>
  <si>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</si>
  <si>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</si>
  <si>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</si>
  <si>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</si>
  <si>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</si>
  <si>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</si>
  <si>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</si>
  <si>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</si>
  <si>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</si>
  <si>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</si>
  <si>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</si>
  <si>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</si>
  <si>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</si>
  <si>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</si>
  <si>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</si>
  <si>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</si>
  <si>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</si>
  <si>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</si>
  <si>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</si>
  <si>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</si>
  <si>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</si>
  <si>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</si>
  <si>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</si>
  <si>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</si>
  <si>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</si>
  <si>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</si>
  <si>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</si>
  <si>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</si>
  <si>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</si>
  <si>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</si>
  <si>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</si>
  <si>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</si>
  <si>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</si>
  <si>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</si>
  <si>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</si>
  <si>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</si>
  <si>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</si>
  <si>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</si>
  <si>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</si>
  <si>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</si>
  <si>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</si>
  <si>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</si>
  <si>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</si>
  <si>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</si>
  <si>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</si>
  <si>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</si>
  <si>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</si>
  <si>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</si>
  <si>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</si>
  <si>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</si>
  <si>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</si>
  <si>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</si>
  <si>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</si>
  <si>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</si>
  <si>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</si>
  <si>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</si>
  <si>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</si>
  <si>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</si>
  <si>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</si>
  <si>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</si>
  <si>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</si>
  <si>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</si>
  <si>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</si>
  <si>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</si>
  <si>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</si>
  <si>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</si>
  <si>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</si>
  <si>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</si>
  <si>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</si>
  <si>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</si>
  <si>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</si>
  <si>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</si>
  <si>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</si>
  <si>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</si>
  <si>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</si>
  <si>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</si>
  <si>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</si>
  <si>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</si>
  <si>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</si>
  <si>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</si>
  <si>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</si>
  <si>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</si>
  <si>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</si>
  <si>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</si>
  <si>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</si>
  <si>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</si>
  <si>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</si>
  <si>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</si>
  <si>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</si>
  <si>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</si>
  <si>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</si>
  <si>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</si>
  <si>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</si>
  <si>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</si>
  <si>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</si>
  <si>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</si>
  <si>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</si>
  <si>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</si>
  <si>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</si>
  <si>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</si>
  <si>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</si>
  <si>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</si>
  <si>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</si>
  <si>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</si>
  <si>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</si>
  <si>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</si>
  <si>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</si>
  <si>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</si>
  <si>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</si>
  <si>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</si>
  <si>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</si>
  <si>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</si>
  <si>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</si>
  <si>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</si>
  <si>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</si>
  <si>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</si>
  <si>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</si>
  <si>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</si>
  <si>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</si>
  <si>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</si>
  <si>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</si>
  <si>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</si>
  <si>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</si>
  <si>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</si>
  <si>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</si>
  <si>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</si>
  <si>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</si>
  <si>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</si>
  <si>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</si>
  <si>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</si>
  <si>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</si>
  <si>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</si>
  <si>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</si>
  <si>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</si>
  <si>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</si>
  <si>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</si>
  <si>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</si>
  <si>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</si>
  <si>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</si>
  <si>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</si>
  <si>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</si>
  <si>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</si>
  <si>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</si>
  <si>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</si>
  <si>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</si>
  <si>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</si>
  <si>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</si>
  <si>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</si>
  <si>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</si>
  <si>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</si>
  <si>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</si>
  <si>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</si>
  <si>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</si>
  <si>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</si>
  <si>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</si>
  <si>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</si>
  <si>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</si>
  <si>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</si>
  <si>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</si>
  <si>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</si>
  <si>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</si>
  <si>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</si>
  <si>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</si>
  <si>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</si>
  <si>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</si>
  <si>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</si>
  <si>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</si>
  <si>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</si>
  <si>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</si>
  <si>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</si>
  <si>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</si>
  <si>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</si>
  <si>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</si>
  <si>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</si>
  <si>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</si>
  <si>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</si>
  <si>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</si>
  <si>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</si>
  <si>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</si>
  <si>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</si>
  <si>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</si>
  <si>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</si>
  <si>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</si>
  <si>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</si>
  <si>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</si>
  <si>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</si>
  <si>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</si>
  <si>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</si>
  <si>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</si>
  <si>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</si>
  <si>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</si>
  <si>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</si>
  <si>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</si>
  <si>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</si>
  <si>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</si>
  <si>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</si>
  <si>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</si>
  <si>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</si>
  <si>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</si>
  <si>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</si>
  <si>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</si>
  <si>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</si>
  <si>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</si>
  <si>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</si>
  <si>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</si>
  <si>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</si>
  <si>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</si>
  <si>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</si>
  <si>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</si>
  <si>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</si>
  <si>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</si>
  <si>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</si>
  <si>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</si>
  <si>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</si>
  <si>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</si>
  <si>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</si>
  <si>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</si>
  <si>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</si>
  <si>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</si>
  <si>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</si>
  <si>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</si>
  <si>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</si>
  <si>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</si>
  <si>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</si>
  <si>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</si>
  <si>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</si>
  <si>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</si>
  <si>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</si>
  <si>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</si>
  <si>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</si>
  <si>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</si>
  <si>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</si>
  <si>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</si>
  <si>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</si>
  <si>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</si>
  <si>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</si>
  <si>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</si>
  <si>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</si>
  <si>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</si>
  <si>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</si>
  <si>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</si>
  <si>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</si>
  <si>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</si>
  <si>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</si>
  <si>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</si>
  <si>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</si>
  <si>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</si>
  <si>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</si>
  <si>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</si>
  <si>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</si>
  <si>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</si>
  <si>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</si>
  <si>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</si>
  <si>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</si>
  <si>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</si>
  <si>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</si>
  <si>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</si>
  <si>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</si>
  <si>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</si>
  <si>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</si>
  <si>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</si>
  <si>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</si>
  <si>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</si>
  <si>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</si>
  <si>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</si>
  <si>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</si>
  <si>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</si>
  <si>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</si>
  <si>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</si>
  <si>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</si>
  <si>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</si>
  <si>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</si>
  <si>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</si>
  <si>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</si>
  <si>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</si>
  <si>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</si>
  <si>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</si>
  <si>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</si>
  <si>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</si>
  <si>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</si>
  <si>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</si>
  <si>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</si>
  <si>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</si>
  <si>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</si>
  <si>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</si>
  <si>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</si>
  <si>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</si>
  <si>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</si>
  <si>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</si>
  <si>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</si>
  <si>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</si>
  <si>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</si>
  <si>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</si>
  <si>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</si>
  <si>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</si>
  <si>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</si>
  <si>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</si>
  <si>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</si>
  <si>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</si>
  <si>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</si>
  <si>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</si>
  <si>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</si>
  <si>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</si>
  <si>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</si>
  <si>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</si>
  <si>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</si>
  <si>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</si>
  <si>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</si>
  <si>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</si>
  <si>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</si>
  <si>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</si>
  <si>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</si>
  <si>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</si>
  <si>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</si>
  <si>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</si>
  <si>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</si>
  <si>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</si>
  <si>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</si>
  <si>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</si>
  <si>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</si>
  <si>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</si>
  <si>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</si>
  <si>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</si>
  <si>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</si>
  <si>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</si>
  <si>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</si>
  <si>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</si>
  <si>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</si>
  <si>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</si>
  <si>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</si>
  <si>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</si>
  <si>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</si>
  <si>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</si>
  <si>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</si>
  <si>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</si>
  <si>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</si>
  <si>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</si>
  <si>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</si>
  <si>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</si>
  <si>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</si>
  <si>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</si>
  <si>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</si>
  <si>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</si>
  <si>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</si>
  <si>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</si>
  <si>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</si>
  <si>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</si>
  <si>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</si>
  <si>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</si>
  <si>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</si>
  <si>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</si>
  <si>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</si>
  <si>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</si>
  <si>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</si>
  <si>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</si>
  <si>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</si>
  <si>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</si>
  <si>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</si>
  <si>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</si>
  <si>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</si>
  <si>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</si>
  <si>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</si>
  <si>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</si>
  <si>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</si>
  <si>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</si>
  <si>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</si>
  <si>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</si>
  <si>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</si>
  <si>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</si>
  <si>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</si>
  <si>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</si>
  <si>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</si>
  <si>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</si>
  <si>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</si>
  <si>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</si>
  <si>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</si>
  <si>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</si>
  <si>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</si>
  <si>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</si>
  <si>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</si>
  <si>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</si>
  <si>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</si>
  <si>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</si>
  <si>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</si>
  <si>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</si>
  <si>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</si>
  <si>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</si>
  <si>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</si>
  <si>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</si>
  <si>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</si>
  <si>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</si>
  <si>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</si>
  <si>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</si>
  <si>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</si>
  <si>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</si>
  <si>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</si>
  <si>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</si>
  <si>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</si>
  <si>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</si>
  <si>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</si>
  <si>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</si>
  <si>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</si>
  <si>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</si>
  <si>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</si>
  <si>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</si>
  <si>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</si>
  <si>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</si>
  <si>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</si>
  <si>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</si>
  <si>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</si>
  <si>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</si>
  <si>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</si>
  <si>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</si>
  <si>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</si>
  <si>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</si>
  <si>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</si>
  <si>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</si>
  <si>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</si>
  <si>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</si>
  <si>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</si>
  <si>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</si>
  <si>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</si>
  <si>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</si>
  <si>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</si>
  <si>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</si>
  <si>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</si>
  <si>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</si>
  <si>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</si>
  <si>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</si>
  <si>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</si>
  <si>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</si>
  <si>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</si>
  <si>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</si>
  <si>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</si>
  <si>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</si>
  <si>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</si>
  <si>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</si>
  <si>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</si>
  <si>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</si>
  <si>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</si>
  <si>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</si>
  <si>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</si>
  <si>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</si>
  <si>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</si>
  <si>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</si>
  <si>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</si>
  <si>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</si>
  <si>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</si>
  <si>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</si>
  <si>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</si>
  <si>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</si>
  <si>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</si>
  <si>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</si>
  <si>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</si>
  <si>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</si>
  <si>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</si>
  <si>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</si>
  <si>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</si>
  <si>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</si>
  <si>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</si>
  <si>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</si>
  <si>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</si>
  <si>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</si>
  <si>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</si>
  <si>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</si>
  <si>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</si>
  <si>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</si>
  <si>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</si>
  <si>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</si>
  <si>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</si>
  <si>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</si>
  <si>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</si>
  <si>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</si>
  <si>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</si>
  <si>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</si>
  <si>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</si>
  <si>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</si>
  <si>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</si>
  <si>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</si>
  <si>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</si>
  <si>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</si>
  <si>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</si>
  <si>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</si>
  <si>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</si>
  <si>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</si>
  <si>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</si>
  <si>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</si>
  <si>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</si>
  <si>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</si>
  <si>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</si>
  <si>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</si>
  <si>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</si>
  <si>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</si>
  <si>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</si>
  <si>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</si>
  <si>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</si>
  <si>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</si>
  <si>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</si>
  <si>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</si>
  <si>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</si>
  <si>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</si>
  <si>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</si>
  <si>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</si>
  <si>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</si>
  <si>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</si>
  <si>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</si>
  <si>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</si>
  <si>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</si>
  <si>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</si>
  <si>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</si>
  <si>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</si>
  <si>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</si>
  <si>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</si>
  <si>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</si>
  <si>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</si>
  <si>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</si>
  <si>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</si>
  <si>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</si>
  <si>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</si>
  <si>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</si>
  <si>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</si>
  <si>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</si>
  <si>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</si>
  <si>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</si>
  <si>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</si>
  <si>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</si>
  <si>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</si>
  <si>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</si>
  <si>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</si>
  <si>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</si>
  <si>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</si>
  <si>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</si>
  <si>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</si>
  <si>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</si>
  <si>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</si>
  <si>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</si>
  <si>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</si>
  <si>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</si>
  <si>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</si>
  <si>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</si>
  <si>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</si>
  <si>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</si>
  <si>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</si>
  <si>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</si>
  <si>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</si>
  <si>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</si>
  <si>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</si>
  <si>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</si>
  <si>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</si>
  <si>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</si>
  <si>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</si>
  <si>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</si>
  <si>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</si>
  <si>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</si>
  <si>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</si>
  <si>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</si>
  <si>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</si>
  <si>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</si>
  <si>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</si>
  <si>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</si>
  <si>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</si>
  <si>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</si>
  <si>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</si>
  <si>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</si>
  <si>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</si>
  <si>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</si>
  <si>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</si>
  <si>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</si>
  <si>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</si>
  <si>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</si>
  <si>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</si>
  <si>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</si>
  <si>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</si>
  <si>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</si>
  <si>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</si>
  <si>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</si>
  <si>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</si>
  <si>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</si>
  <si>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</si>
  <si>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</si>
  <si>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</si>
  <si>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</si>
  <si>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</si>
  <si>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</si>
  <si>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</si>
  <si>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</si>
  <si>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</si>
  <si>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</si>
  <si>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</si>
  <si>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</si>
  <si>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</si>
  <si>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</si>
  <si>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</si>
  <si>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</si>
  <si>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</si>
  <si>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</si>
  <si>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</si>
  <si>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</si>
  <si>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</si>
  <si>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</si>
  <si>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</si>
  <si>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</si>
  <si>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</si>
  <si>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</si>
  <si>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</si>
  <si>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</si>
  <si>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</si>
  <si>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</si>
  <si>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</si>
  <si>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</si>
  <si>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</si>
  <si>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</si>
  <si>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</si>
  <si>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</si>
  <si>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</si>
  <si>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</si>
  <si>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</si>
  <si>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</si>
  <si>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</si>
  <si>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</si>
  <si>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</si>
  <si>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</si>
  <si>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</si>
  <si>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</si>
  <si>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</si>
  <si>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</si>
  <si>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</si>
  <si>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</si>
  <si>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</si>
  <si>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</si>
  <si>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</si>
  <si>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</si>
  <si>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</si>
  <si>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</si>
  <si>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</si>
  <si>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</si>
  <si>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</si>
  <si>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</si>
  <si>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</si>
  <si>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</si>
  <si>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</si>
  <si>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</si>
  <si>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</si>
  <si>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</si>
  <si>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</si>
  <si>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</si>
  <si>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</si>
  <si>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</si>
  <si>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</si>
  <si>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</si>
  <si>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</si>
  <si>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</si>
  <si>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</si>
  <si>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</si>
  <si>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</si>
  <si>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</si>
  <si>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</si>
  <si>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</si>
  <si>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</si>
  <si>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</si>
  <si>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</si>
  <si>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</si>
  <si>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</si>
  <si>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</si>
  <si>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</si>
  <si>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</si>
  <si>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</si>
  <si>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</si>
  <si>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</si>
  <si>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</si>
  <si>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</si>
  <si>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</si>
  <si>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</si>
  <si>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</si>
  <si>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</si>
  <si>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</si>
  <si>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</si>
  <si>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</si>
  <si>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</si>
  <si>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</si>
  <si>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</si>
  <si>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</si>
  <si>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</si>
  <si>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</si>
  <si>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</si>
  <si>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</si>
  <si>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</si>
  <si>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</si>
  <si>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</si>
  <si>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</si>
  <si>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</si>
  <si>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</si>
  <si>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</si>
  <si>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</si>
  <si>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</si>
  <si>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</si>
  <si>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</si>
  <si>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</si>
  <si>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</si>
  <si>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</si>
  <si>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</si>
  <si>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</si>
  <si>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</si>
  <si>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</si>
  <si>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</si>
  <si>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</si>
  <si>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</si>
  <si>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</si>
  <si>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</si>
  <si>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</si>
  <si>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</si>
  <si>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</si>
  <si>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</si>
  <si>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</si>
  <si>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</si>
  <si>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</si>
  <si>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</si>
  <si>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</si>
  <si>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</si>
  <si>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</si>
  <si>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</si>
  <si>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</si>
  <si>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</si>
  <si>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</si>
  <si>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</si>
  <si>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</si>
  <si>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</si>
  <si>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</si>
  <si>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</si>
  <si>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</si>
  <si>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</si>
  <si>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</si>
  <si>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</si>
  <si>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</si>
  <si>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</si>
  <si>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</si>
  <si>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</si>
  <si>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</si>
  <si>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</si>
  <si>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</si>
  <si>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</si>
  <si>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</si>
  <si>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</si>
  <si>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</si>
  <si>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</si>
  <si>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</si>
  <si>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</si>
  <si>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</si>
  <si>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</si>
  <si>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</si>
  <si>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</si>
  <si>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</si>
  <si>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</si>
  <si>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</si>
  <si>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</si>
  <si>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</si>
  <si>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</si>
  <si>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</si>
  <si>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</si>
  <si>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</si>
  <si>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</si>
  <si>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</si>
  <si>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</si>
  <si>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</si>
  <si>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</si>
  <si>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</si>
  <si>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</si>
  <si>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</si>
  <si>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</si>
  <si>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</si>
  <si>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</si>
  <si>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</si>
  <si>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</si>
  <si>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</si>
  <si>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</si>
  <si>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</si>
  <si>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</si>
  <si>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</si>
  <si>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</si>
  <si>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</si>
  <si>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</si>
  <si>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</si>
  <si>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</si>
  <si>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</si>
  <si>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</si>
  <si>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</si>
  <si>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</si>
  <si>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</si>
  <si>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</si>
  <si>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</si>
  <si>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</si>
  <si>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</si>
  <si>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</si>
  <si>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</si>
  <si>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</si>
  <si>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</si>
  <si>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</si>
  <si>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</si>
  <si>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</si>
  <si>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</si>
  <si>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</si>
  <si>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</si>
  <si>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</si>
  <si>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</si>
  <si>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</si>
  <si>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</si>
  <si>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</si>
  <si>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</si>
  <si>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</si>
  <si>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</si>
  <si>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</si>
  <si>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</si>
  <si>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</si>
  <si>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</si>
  <si>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</si>
  <si>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</si>
  <si>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</si>
  <si>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</si>
  <si>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</si>
  <si>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</si>
  <si>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</si>
  <si>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</si>
  <si>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</si>
  <si>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</si>
  <si>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</si>
  <si>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</si>
  <si>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</si>
  <si>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</si>
  <si>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</si>
  <si>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</si>
  <si>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</si>
  <si>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</si>
  <si>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</si>
  <si>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</si>
  <si>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</si>
  <si>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</si>
  <si>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</si>
  <si>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</si>
  <si>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</si>
  <si>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</si>
  <si>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</si>
  <si>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</si>
  <si>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</si>
  <si>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</si>
  <si>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</si>
  <si>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</si>
  <si>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</si>
  <si>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</si>
  <si>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</si>
  <si>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</si>
  <si>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</si>
  <si>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</si>
  <si>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</si>
  <si>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</si>
  <si>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</si>
  <si>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</si>
  <si>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</si>
  <si>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</si>
  <si>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</si>
  <si>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</si>
  <si>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</si>
  <si>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</si>
  <si>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</si>
  <si>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</si>
  <si>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</si>
  <si>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</si>
  <si>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</si>
  <si>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</si>
  <si>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</si>
  <si>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</si>
  <si>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</si>
  <si>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</si>
  <si>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</si>
  <si>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</si>
  <si>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</si>
  <si>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</si>
  <si>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</si>
  <si>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</si>
  <si>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</si>
  <si>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</si>
  <si>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</si>
  <si>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</si>
  <si>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</si>
  <si>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</si>
  <si>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</si>
  <si>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</si>
  <si>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</si>
  <si>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</si>
  <si>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</si>
  <si>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</si>
  <si>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</si>
  <si>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</si>
  <si>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</si>
  <si>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</si>
  <si>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</si>
  <si>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</si>
  <si>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</si>
  <si>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</si>
  <si>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</si>
  <si>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</si>
  <si>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</si>
  <si>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</si>
  <si>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</si>
  <si>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</si>
  <si>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</si>
  <si>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</si>
  <si>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</si>
  <si>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</si>
  <si>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</si>
  <si>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</si>
  <si>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</si>
  <si>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</si>
  <si>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</si>
  <si>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</si>
  <si>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</si>
  <si>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</si>
  <si>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</si>
  <si>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</si>
  <si>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</si>
  <si>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</si>
  <si>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</si>
  <si>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</si>
  <si>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</si>
  <si>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</si>
  <si>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</si>
  <si>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</si>
  <si>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</si>
  <si>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</si>
  <si>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</si>
  <si>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</si>
  <si>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</si>
  <si>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</si>
  <si>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</si>
  <si>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</si>
  <si>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</si>
  <si>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</si>
  <si>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</si>
  <si>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</si>
  <si>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</si>
  <si>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</si>
  <si>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</si>
  <si>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</si>
  <si>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</si>
  <si>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</si>
  <si>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</si>
  <si>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</si>
  <si>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</si>
  <si>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</si>
  <si>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</si>
  <si>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</si>
  <si>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</si>
  <si>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</si>
  <si>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</si>
  <si>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</si>
  <si>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</si>
  <si>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</si>
  <si>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</si>
  <si>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</si>
  <si>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</si>
  <si>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</si>
  <si>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</si>
  <si>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</si>
  <si>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</si>
  <si>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</si>
  <si>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</si>
  <si>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</si>
  <si>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</si>
  <si>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</si>
  <si>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</si>
  <si>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</si>
  <si>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</si>
  <si>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</si>
  <si>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</si>
  <si>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</si>
  <si>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</si>
  <si>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</si>
  <si>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</si>
  <si>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</si>
  <si>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</si>
  <si>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</si>
  <si>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</si>
  <si>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</si>
  <si>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</si>
  <si>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</si>
  <si>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</si>
  <si>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</si>
  <si>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</si>
  <si>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</si>
  <si>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</si>
  <si>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</si>
  <si>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</si>
  <si>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</si>
  <si>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</si>
  <si>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</si>
  <si>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</si>
  <si>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</si>
  <si>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</si>
  <si>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</si>
  <si>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</si>
  <si>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</si>
  <si>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</si>
  <si>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</si>
  <si>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</si>
  <si>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</si>
  <si>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</si>
  <si>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</si>
  <si>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</si>
  <si>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</si>
  <si>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</si>
  <si>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</si>
  <si>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</si>
  <si>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</si>
  <si>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</si>
  <si>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</si>
  <si>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</si>
  <si>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</si>
  <si>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</si>
  <si>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</si>
  <si>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</si>
  <si>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</si>
  <si>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</si>
  <si>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</si>
  <si>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</si>
  <si>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</si>
  <si>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</si>
  <si>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</si>
  <si>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</si>
  <si>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</si>
  <si>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</si>
  <si>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</si>
  <si>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</si>
  <si>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</si>
  <si>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</si>
  <si>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</si>
  <si>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</si>
  <si>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</si>
  <si>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</si>
  <si>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</si>
  <si>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</si>
  <si>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</si>
  <si>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</si>
  <si>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</si>
  <si>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</si>
  <si>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</si>
  <si>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</si>
  <si>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</si>
  <si>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</si>
  <si>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</si>
  <si>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</si>
  <si>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</si>
  <si>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</si>
  <si>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</si>
  <si>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</si>
  <si>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</si>
  <si>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</si>
  <si>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</si>
  <si>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</si>
  <si>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</si>
  <si>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</si>
  <si>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</si>
  <si>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</si>
  <si>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</si>
  <si>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</si>
  <si>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</si>
  <si>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</si>
  <si>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</si>
  <si>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</si>
  <si>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</si>
  <si>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</si>
  <si>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</si>
  <si>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</si>
  <si>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</si>
  <si>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</si>
  <si>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</si>
  <si>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</si>
  <si>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</si>
  <si>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</si>
  <si>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</si>
  <si>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</si>
  <si>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</si>
  <si>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</si>
  <si>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</si>
  <si>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</si>
  <si>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</si>
  <si>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</si>
  <si>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</si>
  <si>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</si>
  <si>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</si>
  <si>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</si>
  <si>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</si>
  <si>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</si>
  <si>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</si>
  <si>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</si>
  <si>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</si>
  <si>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</si>
  <si>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</si>
  <si>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</si>
  <si>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</si>
  <si>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</si>
  <si>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</si>
  <si>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</si>
  <si>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</si>
  <si>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</si>
  <si>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</si>
  <si>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</si>
  <si>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</si>
  <si>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</si>
  <si>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</si>
  <si>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</si>
  <si>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</si>
  <si>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</si>
  <si>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</si>
  <si>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</si>
  <si>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</si>
  <si>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</si>
  <si>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</si>
  <si>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</si>
  <si>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</si>
  <si>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</si>
  <si>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</si>
  <si>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</si>
  <si>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</si>
  <si>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</si>
  <si>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</si>
  <si>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</si>
  <si>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</si>
  <si>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</si>
  <si>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</si>
  <si>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</si>
  <si>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</si>
  <si>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</si>
  <si>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</si>
  <si>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</si>
  <si>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</si>
  <si>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</si>
  <si>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</si>
  <si>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</si>
  <si>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</si>
  <si>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</si>
  <si>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</si>
  <si>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</si>
  <si>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</si>
  <si>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</si>
  <si>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</si>
  <si>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</si>
  <si>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</si>
  <si>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</si>
  <si>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</si>
  <si>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</si>
  <si>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</si>
  <si>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</si>
  <si>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</si>
  <si>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</si>
  <si>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</si>
  <si>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</si>
  <si>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</si>
  <si>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</si>
  <si>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</si>
  <si>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</si>
  <si>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</si>
  <si>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</si>
  <si>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</si>
  <si>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</si>
  <si>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</si>
  <si>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</si>
  <si>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</si>
  <si>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</si>
  <si>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</si>
  <si>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</si>
  <si>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</si>
  <si>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</si>
  <si>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</si>
  <si>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</si>
  <si>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</si>
  <si>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</si>
  <si>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</si>
  <si>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</si>
  <si>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</si>
  <si>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</si>
  <si>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</si>
  <si>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</si>
  <si>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</si>
  <si>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</si>
  <si>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</si>
  <si>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</si>
  <si>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</si>
  <si>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</si>
  <si>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</si>
  <si>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</si>
  <si>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</si>
  <si>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</si>
  <si>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</si>
  <si>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</si>
  <si>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</si>
  <si>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</si>
  <si>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</si>
  <si>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</si>
  <si>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</si>
  <si>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</si>
  <si>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</si>
  <si>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</si>
  <si>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</si>
  <si>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</si>
  <si>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</si>
  <si>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</si>
  <si>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</si>
  <si>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</si>
  <si>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</si>
  <si>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</si>
  <si>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</si>
  <si>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</si>
  <si>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</si>
  <si>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</si>
  <si>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</si>
  <si>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</si>
  <si>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</si>
  <si>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</si>
  <si>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</si>
  <si>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</si>
  <si>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</si>
  <si>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</si>
  <si>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</si>
  <si>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</si>
  <si>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</si>
  <si>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</si>
  <si>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</si>
  <si>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</si>
  <si>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</si>
  <si>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</si>
  <si>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</si>
  <si>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</si>
  <si>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</si>
  <si>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</si>
  <si>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</si>
  <si>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</si>
  <si>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</si>
  <si>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</si>
  <si>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</si>
  <si>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</si>
  <si>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</si>
  <si>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</si>
  <si>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</si>
  <si>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</si>
  <si>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</si>
  <si>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</si>
  <si>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</si>
  <si>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</si>
  <si>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</si>
  <si>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</si>
  <si>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</si>
  <si>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</si>
  <si>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</si>
  <si>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</si>
  <si>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</si>
  <si>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</si>
  <si>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</si>
  <si>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</si>
  <si>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</si>
  <si>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</si>
  <si>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</si>
  <si>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</si>
  <si>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</si>
  <si>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</si>
  <si>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</si>
  <si>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</si>
  <si>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</si>
  <si>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</si>
  <si>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</si>
  <si>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</si>
  <si>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</si>
  <si>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</si>
  <si>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</si>
  <si>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</si>
  <si>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</si>
  <si>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</si>
  <si>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</si>
  <si>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</si>
  <si>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</si>
  <si>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</si>
  <si>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</si>
  <si>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</si>
  <si>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</si>
  <si>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</si>
  <si>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</si>
  <si>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</si>
  <si>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</si>
  <si>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</si>
  <si>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</si>
  <si>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</si>
  <si>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</si>
  <si>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</si>
  <si>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</si>
  <si>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</si>
  <si>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</si>
  <si>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</si>
  <si>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</si>
  <si>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</si>
  <si>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</si>
  <si>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</si>
  <si>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</si>
  <si>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</si>
  <si>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</si>
  <si>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</si>
  <si>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</si>
  <si>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</si>
  <si>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</si>
  <si>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</si>
  <si>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</si>
  <si>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</si>
  <si>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</si>
  <si>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</si>
  <si>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</si>
  <si>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</si>
  <si>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</si>
  <si>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</si>
  <si>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</si>
  <si>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</si>
  <si>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</si>
  <si>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</si>
  <si>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</si>
  <si>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</si>
  <si>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</si>
  <si>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</si>
  <si>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</si>
  <si>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</si>
  <si>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</si>
  <si>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</si>
  <si>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</si>
  <si>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</si>
  <si>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</si>
  <si>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</si>
  <si>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</si>
  <si>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</si>
  <si>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</si>
  <si>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</si>
  <si>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</si>
  <si>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</si>
  <si>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</si>
  <si>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</si>
  <si>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</si>
  <si>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</si>
  <si>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</si>
  <si>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</si>
  <si>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</si>
  <si>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</si>
  <si>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</si>
  <si>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</si>
  <si>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</si>
  <si>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</si>
  <si>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</si>
  <si>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</si>
  <si>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</si>
  <si>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</si>
  <si>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</si>
  <si>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</si>
  <si>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</si>
  <si>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</si>
  <si>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</si>
  <si>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</si>
  <si>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</si>
  <si>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</si>
  <si>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</si>
  <si>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</si>
  <si>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</si>
  <si>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</si>
  <si>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</si>
  <si>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</si>
  <si>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</si>
  <si>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</si>
  <si>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</si>
  <si>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</si>
  <si>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</si>
  <si>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</si>
  <si>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</si>
  <si>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</si>
  <si>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</si>
  <si>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</si>
  <si>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</si>
  <si>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</si>
  <si>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</si>
  <si>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</si>
  <si>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</si>
  <si>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</si>
  <si>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</si>
  <si>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</si>
  <si>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</si>
  <si>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</si>
  <si>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</si>
  <si>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</si>
  <si>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</si>
  <si>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</si>
  <si>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</si>
  <si>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</si>
  <si>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</si>
  <si>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</si>
  <si>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</si>
  <si>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</si>
  <si>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</si>
  <si>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</si>
  <si>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</si>
  <si>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</si>
  <si>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</si>
  <si>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</si>
  <si>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</si>
  <si>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</si>
  <si>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</si>
  <si>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</si>
  <si>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</si>
  <si>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</si>
  <si>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</si>
  <si>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</si>
  <si>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</si>
  <si>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</si>
  <si>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</si>
  <si>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</si>
  <si>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</si>
  <si>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</si>
  <si>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</si>
  <si>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</si>
  <si>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</si>
  <si>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</si>
  <si>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</si>
  <si>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</si>
  <si>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</si>
  <si>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</si>
  <si>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</si>
  <si>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</si>
  <si>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</si>
  <si>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</si>
  <si>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</si>
  <si>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</si>
  <si>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</si>
  <si>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</si>
  <si>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</si>
  <si>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</si>
  <si>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</si>
  <si>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</si>
  <si>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</si>
  <si>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</si>
  <si>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</si>
  <si>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</si>
  <si>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</si>
  <si>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</si>
  <si>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</si>
  <si>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</si>
  <si>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</si>
  <si>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</si>
  <si>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</si>
  <si>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</si>
  <si>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</si>
  <si>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</si>
  <si>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</si>
  <si>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</si>
  <si>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</si>
  <si>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</si>
  <si>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</si>
  <si>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</si>
  <si>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</si>
  <si>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</si>
  <si>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</si>
  <si>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</si>
  <si>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</si>
  <si>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</si>
  <si>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</si>
  <si>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</si>
  <si>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</si>
  <si>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</si>
  <si>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</si>
  <si>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</si>
  <si>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</si>
  <si>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</si>
  <si>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</si>
  <si>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</si>
  <si>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</si>
  <si>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</si>
  <si>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</si>
  <si>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</si>
  <si>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</si>
  <si>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</si>
  <si>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</si>
  <si>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</si>
  <si>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</si>
  <si>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</si>
  <si>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</si>
  <si>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</si>
  <si>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</si>
  <si>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</si>
  <si>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</si>
  <si>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</si>
  <si>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</si>
  <si>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</si>
  <si>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</si>
  <si>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</si>
  <si>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</si>
  <si>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</si>
  <si>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</si>
  <si>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</si>
  <si>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</si>
  <si>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</si>
  <si>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</si>
  <si>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</si>
  <si>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</si>
  <si>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</si>
  <si>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</si>
  <si>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</si>
  <si>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</si>
  <si>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</si>
  <si>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</si>
  <si>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</si>
  <si>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</si>
  <si>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</si>
  <si>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</si>
  <si>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</si>
  <si>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</si>
  <si>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</si>
  <si>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</si>
  <si>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</si>
  <si>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</si>
  <si>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</si>
  <si>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</si>
  <si>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</si>
  <si>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</si>
  <si>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</si>
  <si>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</si>
  <si>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</si>
  <si>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</si>
  <si>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</si>
  <si>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</si>
  <si>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</si>
  <si>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</si>
  <si>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</si>
  <si>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</si>
  <si>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</si>
  <si>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</si>
  <si>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</si>
  <si>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</si>
  <si>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</si>
  <si>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</si>
  <si>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</si>
  <si>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</si>
  <si>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</si>
  <si>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</si>
  <si>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</si>
  <si>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</si>
  <si>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</si>
  <si>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</si>
  <si>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</si>
  <si>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</si>
  <si>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</si>
  <si>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</si>
  <si>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</si>
  <si>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</si>
  <si>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</si>
  <si>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</si>
  <si>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</si>
  <si>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</si>
  <si>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</si>
  <si>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</si>
  <si>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</si>
  <si>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</si>
  <si>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</si>
  <si>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</si>
  <si>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</si>
  <si>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</si>
  <si>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</si>
  <si>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</si>
  <si>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</si>
  <si>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</si>
  <si>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</si>
  <si>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</si>
  <si>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</si>
  <si>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</si>
  <si>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</si>
  <si>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</si>
  <si>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</si>
  <si>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</si>
  <si>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</si>
  <si>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</si>
  <si>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</si>
  <si>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</si>
  <si>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</si>
  <si>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</si>
  <si>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</si>
  <si>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</si>
  <si>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</si>
  <si>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</si>
  <si>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</si>
  <si>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</si>
  <si>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</si>
  <si>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</si>
  <si>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</si>
  <si>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石坂智子</t>
    <rPh sb="0" eb="4">
      <t>イシザカトモコ</t>
    </rPh>
    <phoneticPr fontId="1"/>
  </si>
  <si>
    <t>施設長</t>
    <rPh sb="0" eb="3">
      <t>シセツチョウ</t>
    </rPh>
    <phoneticPr fontId="1"/>
  </si>
  <si>
    <t>２　法人</t>
  </si>
  <si>
    <t>５　営利法人</t>
  </si>
  <si>
    <t>かぶしきがいしゃせるう゛ぃす</t>
    <phoneticPr fontId="1"/>
  </si>
  <si>
    <t>株式会社セルヴィス</t>
    <rPh sb="0" eb="4">
      <t>カブシキガイシャ</t>
    </rPh>
    <phoneticPr fontId="1"/>
  </si>
  <si>
    <t>1122001004090</t>
    <phoneticPr fontId="1"/>
  </si>
  <si>
    <t>大阪府東大阪市下小阪5-1-21</t>
    <rPh sb="0" eb="3">
      <t>オオサカフ</t>
    </rPh>
    <rPh sb="3" eb="7">
      <t>ヒガシオオサカシ</t>
    </rPh>
    <rPh sb="7" eb="10">
      <t>シモコサカ</t>
    </rPh>
    <phoneticPr fontId="1"/>
  </si>
  <si>
    <t>06</t>
    <phoneticPr fontId="1"/>
  </si>
  <si>
    <t>6730</t>
    <phoneticPr fontId="1"/>
  </si>
  <si>
    <t>3400</t>
    <phoneticPr fontId="1"/>
  </si>
  <si>
    <t>9767</t>
    <phoneticPr fontId="1"/>
  </si>
  <si>
    <t>srvc-soumu</t>
    <phoneticPr fontId="1"/>
  </si>
  <si>
    <t>e-kaigo.net</t>
    <phoneticPr fontId="1"/>
  </si>
  <si>
    <t>https://</t>
  </si>
  <si>
    <t>田村茂生</t>
    <rPh sb="0" eb="2">
      <t>タムラ</t>
    </rPh>
    <rPh sb="2" eb="3">
      <t>シゲル</t>
    </rPh>
    <rPh sb="3" eb="4">
      <t>ショウ</t>
    </rPh>
    <phoneticPr fontId="1"/>
  </si>
  <si>
    <t>代表取締役</t>
    <rPh sb="0" eb="5">
      <t>ダイヒョウトリシマリヤク</t>
    </rPh>
    <phoneticPr fontId="1"/>
  </si>
  <si>
    <t>ゆうりょうろうじんほーむ　はぴねすかりんのさと</t>
    <phoneticPr fontId="1"/>
  </si>
  <si>
    <t>有料老人ホーム　ハピネスかりんの里</t>
    <rPh sb="0" eb="4">
      <t>ユウリョウロウジン</t>
    </rPh>
    <rPh sb="16" eb="17">
      <t>サト</t>
    </rPh>
    <phoneticPr fontId="1"/>
  </si>
  <si>
    <t>神奈川県横浜市都筑区池辺町7003番1</t>
    <rPh sb="0" eb="4">
      <t>カナガワケン</t>
    </rPh>
    <rPh sb="4" eb="7">
      <t>ヨコハマシ</t>
    </rPh>
    <rPh sb="7" eb="10">
      <t>ツヅキク</t>
    </rPh>
    <rPh sb="10" eb="13">
      <t>イケベマチ</t>
    </rPh>
    <rPh sb="17" eb="18">
      <t>バン</t>
    </rPh>
    <phoneticPr fontId="1"/>
  </si>
  <si>
    <t>鴨居</t>
    <rPh sb="0" eb="2">
      <t>カモイ</t>
    </rPh>
    <phoneticPr fontId="1"/>
  </si>
  <si>
    <t>横浜線鴨居駅から徒歩20分</t>
    <rPh sb="0" eb="3">
      <t>ヨコハマセン</t>
    </rPh>
    <rPh sb="3" eb="5">
      <t>カモイ</t>
    </rPh>
    <rPh sb="5" eb="6">
      <t>エキ</t>
    </rPh>
    <rPh sb="8" eb="10">
      <t>トホ</t>
    </rPh>
    <rPh sb="12" eb="13">
      <t>フン</t>
    </rPh>
    <phoneticPr fontId="1"/>
  </si>
  <si>
    <t>045</t>
    <phoneticPr fontId="1"/>
  </si>
  <si>
    <t>507</t>
    <phoneticPr fontId="1"/>
  </si>
  <si>
    <t>5161</t>
    <phoneticPr fontId="1"/>
  </si>
  <si>
    <t>5167</t>
    <phoneticPr fontId="1"/>
  </si>
  <si>
    <t>karin</t>
    <phoneticPr fontId="1"/>
  </si>
  <si>
    <t>石坂　智子</t>
    <rPh sb="0" eb="2">
      <t>イシザカ</t>
    </rPh>
    <rPh sb="3" eb="5">
      <t>トモコ</t>
    </rPh>
    <phoneticPr fontId="1"/>
  </si>
  <si>
    <t>３　住宅型</t>
  </si>
  <si>
    <t>２　事業者が賃借する土地</t>
  </si>
  <si>
    <t>２　なし</t>
  </si>
  <si>
    <t>１　あり</t>
  </si>
  <si>
    <t>１　耐火建築物</t>
  </si>
  <si>
    <t>１　全室個室（縁故者個室含む）</t>
  </si>
  <si>
    <t>２　あり（ストレッチャー対応）</t>
  </si>
  <si>
    <t>１　全ての居室あり</t>
  </si>
  <si>
    <t>１　全ての便所あり</t>
  </si>
  <si>
    <t>１　全ての浴室あり</t>
  </si>
  <si>
    <t>地域に開かれた施設を目指し、入居者が施設に入居した後も地域と関わりが持てるよう、積極的に地域行事に参加し、入居者が生きがいを持って生活できる施設づくりを行います。</t>
    <phoneticPr fontId="1"/>
  </si>
  <si>
    <t>利用者が地域活動に参加できるよう、地域の人たちと交流をするためのレクリエーション等を定期的に行っています。</t>
    <phoneticPr fontId="1"/>
  </si>
  <si>
    <t>１　自ら実施</t>
  </si>
  <si>
    <t>○</t>
  </si>
  <si>
    <t>医療法人社団悠仁会　中希望が丘診療所</t>
    <rPh sb="0" eb="2">
      <t>イリョウ</t>
    </rPh>
    <rPh sb="2" eb="4">
      <t>ホウジン</t>
    </rPh>
    <rPh sb="4" eb="6">
      <t>シャダン</t>
    </rPh>
    <rPh sb="6" eb="9">
      <t>ユウジンカイ</t>
    </rPh>
    <rPh sb="10" eb="13">
      <t>ナカキボウ</t>
    </rPh>
    <rPh sb="14" eb="18">
      <t>オカシンリョウジョ</t>
    </rPh>
    <phoneticPr fontId="1"/>
  </si>
  <si>
    <t>〒241-0825神奈川県横浜市旭区中希望が丘94－６　1F</t>
    <rPh sb="9" eb="13">
      <t>カナガワケン</t>
    </rPh>
    <rPh sb="13" eb="15">
      <t>ヨコハマ</t>
    </rPh>
    <rPh sb="15" eb="16">
      <t>シ</t>
    </rPh>
    <rPh sb="16" eb="18">
      <t>アサヒク</t>
    </rPh>
    <rPh sb="18" eb="21">
      <t>ナカキボウ</t>
    </rPh>
    <rPh sb="22" eb="23">
      <t>オカ</t>
    </rPh>
    <phoneticPr fontId="1"/>
  </si>
  <si>
    <t>訪問一般内科</t>
    <rPh sb="0" eb="2">
      <t>ホウモン</t>
    </rPh>
    <rPh sb="2" eb="4">
      <t>イッパン</t>
    </rPh>
    <rPh sb="4" eb="6">
      <t>ナイカ</t>
    </rPh>
    <phoneticPr fontId="1"/>
  </si>
  <si>
    <t>内科・脳神経外科</t>
    <rPh sb="0" eb="2">
      <t>ナイカ</t>
    </rPh>
    <rPh sb="3" eb="8">
      <t>ノウシンケイゲカ</t>
    </rPh>
    <phoneticPr fontId="1"/>
  </si>
  <si>
    <t>スマイルレアデンタルクリニック</t>
    <phoneticPr fontId="1"/>
  </si>
  <si>
    <t>横浜市神奈川区大口通138-15</t>
    <rPh sb="0" eb="3">
      <t>ヨコハマシ</t>
    </rPh>
    <rPh sb="3" eb="7">
      <t>カナガワク</t>
    </rPh>
    <rPh sb="7" eb="9">
      <t>オオクチ</t>
    </rPh>
    <rPh sb="9" eb="10">
      <t>トオ</t>
    </rPh>
    <phoneticPr fontId="1"/>
  </si>
  <si>
    <t>訪問歯科</t>
    <rPh sb="0" eb="4">
      <t>ホウモンシカ</t>
    </rPh>
    <phoneticPr fontId="1"/>
  </si>
  <si>
    <t>条件（入居契約書28条参照）</t>
    <rPh sb="0" eb="2">
      <t>ジョウケン</t>
    </rPh>
    <rPh sb="3" eb="8">
      <t>ニュウキョケイヤクショ</t>
    </rPh>
    <rPh sb="10" eb="11">
      <t>ジョウ</t>
    </rPh>
    <rPh sb="11" eb="13">
      <t>サンショウ</t>
    </rPh>
    <phoneticPr fontId="1"/>
  </si>
  <si>
    <t>介護福祉士</t>
    <rPh sb="0" eb="5">
      <t>カイゴフクシシ</t>
    </rPh>
    <phoneticPr fontId="1"/>
  </si>
  <si>
    <t>１　利用権方式</t>
  </si>
  <si>
    <t>３　月払い方式</t>
  </si>
  <si>
    <t>３　不在期間が○日以上の場合に限り、日割り計算で減額</t>
  </si>
  <si>
    <t>神奈川県に係る消費者物価指数及び人件費等に変動があった場合に変更する。</t>
    <rPh sb="0" eb="4">
      <t>カナガワケン</t>
    </rPh>
    <rPh sb="5" eb="6">
      <t>カカ</t>
    </rPh>
    <rPh sb="7" eb="10">
      <t>ショウヒシャ</t>
    </rPh>
    <rPh sb="10" eb="14">
      <t>ブッカシスウ</t>
    </rPh>
    <rPh sb="14" eb="15">
      <t>オヨ</t>
    </rPh>
    <rPh sb="16" eb="19">
      <t>ジンケンヒ</t>
    </rPh>
    <rPh sb="19" eb="20">
      <t>トウ</t>
    </rPh>
    <rPh sb="21" eb="23">
      <t>ヘンドウ</t>
    </rPh>
    <rPh sb="27" eb="29">
      <t>バアイ</t>
    </rPh>
    <rPh sb="30" eb="32">
      <t>ヘンコウ</t>
    </rPh>
    <phoneticPr fontId="1"/>
  </si>
  <si>
    <t>要介護3</t>
    <rPh sb="0" eb="3">
      <t>ヨウカイゴ</t>
    </rPh>
    <phoneticPr fontId="1"/>
  </si>
  <si>
    <t>要介護3（生活保護）</t>
    <rPh sb="0" eb="3">
      <t>ヨウカイゴ</t>
    </rPh>
    <rPh sb="5" eb="9">
      <t>セイカツホゴ</t>
    </rPh>
    <phoneticPr fontId="1"/>
  </si>
  <si>
    <t>（共益費）11000</t>
    <rPh sb="1" eb="4">
      <t>キョウエキヒ</t>
    </rPh>
    <phoneticPr fontId="1"/>
  </si>
  <si>
    <t>同グループ横浜市青葉区にて運営施設と同等、また近隣の状況より算定</t>
    <rPh sb="0" eb="1">
      <t>ドウ</t>
    </rPh>
    <rPh sb="5" eb="8">
      <t>ヨコハマシ</t>
    </rPh>
    <rPh sb="8" eb="11">
      <t>アオバク</t>
    </rPh>
    <rPh sb="13" eb="17">
      <t>ウンエイシセツ</t>
    </rPh>
    <rPh sb="18" eb="20">
      <t>ドウトウ</t>
    </rPh>
    <rPh sb="23" eb="25">
      <t>キンリン</t>
    </rPh>
    <rPh sb="26" eb="28">
      <t>ジョウキョウ</t>
    </rPh>
    <rPh sb="30" eb="32">
      <t>サンテイ</t>
    </rPh>
    <phoneticPr fontId="1"/>
  </si>
  <si>
    <t>人件費・エレベーター管理費・水道・共有部の清掃・電球などを考慮し算定</t>
    <rPh sb="0" eb="3">
      <t>ジンケンヒ</t>
    </rPh>
    <rPh sb="10" eb="12">
      <t>カンリ</t>
    </rPh>
    <rPh sb="12" eb="13">
      <t>ヒ</t>
    </rPh>
    <rPh sb="14" eb="16">
      <t>スイドウ</t>
    </rPh>
    <rPh sb="17" eb="19">
      <t>キョウユウ</t>
    </rPh>
    <rPh sb="19" eb="20">
      <t>ブ</t>
    </rPh>
    <rPh sb="21" eb="23">
      <t>セイソウ</t>
    </rPh>
    <rPh sb="24" eb="26">
      <t>デンキュウ</t>
    </rPh>
    <rPh sb="29" eb="31">
      <t>コウリョ</t>
    </rPh>
    <rPh sb="32" eb="34">
      <t>サンテイ</t>
    </rPh>
    <phoneticPr fontId="1"/>
  </si>
  <si>
    <t>厨房人件費・食材費・水道光熱費などを考慮して算定　　　　　　1ヶ月30日で算定（朝食300円　昼食500円　夕食500円）※別途軽減税率8％対応　　　　　　　　　　　　　　　　　　　　　　　　（4日前までに欠食お申し出があった場合には返金対応）</t>
    <rPh sb="0" eb="2">
      <t>チュウボウ</t>
    </rPh>
    <rPh sb="2" eb="5">
      <t>ジンケンヒ</t>
    </rPh>
    <rPh sb="6" eb="9">
      <t>ショクザイヒ</t>
    </rPh>
    <rPh sb="10" eb="12">
      <t>スイドウ</t>
    </rPh>
    <rPh sb="12" eb="15">
      <t>コウネツヒ</t>
    </rPh>
    <rPh sb="18" eb="20">
      <t>コウリョ</t>
    </rPh>
    <rPh sb="22" eb="24">
      <t>サンテイ</t>
    </rPh>
    <rPh sb="32" eb="33">
      <t>ゲツ</t>
    </rPh>
    <rPh sb="35" eb="36">
      <t>ニチ</t>
    </rPh>
    <rPh sb="37" eb="39">
      <t>サンテイ</t>
    </rPh>
    <rPh sb="40" eb="42">
      <t>チョウショク</t>
    </rPh>
    <rPh sb="45" eb="46">
      <t>エン</t>
    </rPh>
    <rPh sb="47" eb="49">
      <t>ヒルショク</t>
    </rPh>
    <rPh sb="52" eb="53">
      <t>エン</t>
    </rPh>
    <rPh sb="54" eb="56">
      <t>ユウショク</t>
    </rPh>
    <rPh sb="59" eb="60">
      <t>エン</t>
    </rPh>
    <rPh sb="62" eb="64">
      <t>ベット</t>
    </rPh>
    <rPh sb="64" eb="66">
      <t>ケイゲン</t>
    </rPh>
    <rPh sb="66" eb="68">
      <t>ゼイリツ</t>
    </rPh>
    <rPh sb="70" eb="72">
      <t>タイオウ</t>
    </rPh>
    <rPh sb="98" eb="99">
      <t>ニチ</t>
    </rPh>
    <rPh sb="99" eb="100">
      <t>マエ</t>
    </rPh>
    <rPh sb="103" eb="105">
      <t>ケッショク</t>
    </rPh>
    <rPh sb="106" eb="107">
      <t>モウ</t>
    </rPh>
    <rPh sb="108" eb="109">
      <t>デ</t>
    </rPh>
    <rPh sb="113" eb="115">
      <t>バアイ</t>
    </rPh>
    <rPh sb="117" eb="121">
      <t>ヘンキンタイオウ</t>
    </rPh>
    <phoneticPr fontId="1"/>
  </si>
  <si>
    <t>共益費に含む</t>
    <rPh sb="0" eb="3">
      <t>キョウエキヒ</t>
    </rPh>
    <rPh sb="4" eb="5">
      <t>フク</t>
    </rPh>
    <phoneticPr fontId="1"/>
  </si>
  <si>
    <t>共益費　各居室の水道電気代、共有部の電気代、建物維持管理費ほか</t>
    <rPh sb="0" eb="3">
      <t>キョウエキヒ</t>
    </rPh>
    <rPh sb="4" eb="7">
      <t>カクキョシツ</t>
    </rPh>
    <rPh sb="8" eb="10">
      <t>スイドウ</t>
    </rPh>
    <rPh sb="10" eb="13">
      <t>デンキダイ</t>
    </rPh>
    <rPh sb="14" eb="16">
      <t>キョウユウ</t>
    </rPh>
    <rPh sb="16" eb="17">
      <t>ブ</t>
    </rPh>
    <rPh sb="18" eb="21">
      <t>デンキダイ</t>
    </rPh>
    <rPh sb="22" eb="24">
      <t>タテモノ</t>
    </rPh>
    <rPh sb="24" eb="26">
      <t>イジ</t>
    </rPh>
    <rPh sb="26" eb="29">
      <t>カンリヒ</t>
    </rPh>
    <phoneticPr fontId="1"/>
  </si>
  <si>
    <t>日曜日</t>
    <rPh sb="0" eb="3">
      <t>ニチヨウビ</t>
    </rPh>
    <phoneticPr fontId="1"/>
  </si>
  <si>
    <t>本社お客様相談室</t>
    <rPh sb="0" eb="2">
      <t>ホンシャ</t>
    </rPh>
    <rPh sb="3" eb="5">
      <t>キャクサマ</t>
    </rPh>
    <rPh sb="5" eb="8">
      <t>ソウダンシツ</t>
    </rPh>
    <phoneticPr fontId="1"/>
  </si>
  <si>
    <t>土・日・祝日　年末年始（12月30日～1月4日）</t>
    <rPh sb="0" eb="1">
      <t>ド</t>
    </rPh>
    <rPh sb="2" eb="3">
      <t>ニチ</t>
    </rPh>
    <rPh sb="4" eb="6">
      <t>シュクジツ</t>
    </rPh>
    <rPh sb="7" eb="9">
      <t>ネンマツ</t>
    </rPh>
    <rPh sb="9" eb="11">
      <t>ネンシ</t>
    </rPh>
    <rPh sb="14" eb="15">
      <t>ガツ</t>
    </rPh>
    <rPh sb="17" eb="18">
      <t>ニチ</t>
    </rPh>
    <rPh sb="20" eb="21">
      <t>ガツ</t>
    </rPh>
    <rPh sb="22" eb="23">
      <t>ニチ</t>
    </rPh>
    <phoneticPr fontId="1"/>
  </si>
  <si>
    <t>はまふくコール</t>
    <phoneticPr fontId="1"/>
  </si>
  <si>
    <t>263</t>
    <phoneticPr fontId="1"/>
  </si>
  <si>
    <t>8084</t>
    <phoneticPr fontId="1"/>
  </si>
  <si>
    <t>土・日・祝日　年末年始（12月30日～1月3日）</t>
    <rPh sb="0" eb="1">
      <t>ド</t>
    </rPh>
    <rPh sb="2" eb="3">
      <t>ニチ</t>
    </rPh>
    <rPh sb="4" eb="6">
      <t>シュクジツ</t>
    </rPh>
    <rPh sb="7" eb="9">
      <t>ネンマツ</t>
    </rPh>
    <rPh sb="9" eb="11">
      <t>ネンシ</t>
    </rPh>
    <rPh sb="14" eb="15">
      <t>ガツ</t>
    </rPh>
    <rPh sb="17" eb="18">
      <t>ニチ</t>
    </rPh>
    <rPh sb="20" eb="21">
      <t>ガツ</t>
    </rPh>
    <rPh sb="22" eb="23">
      <t>ニチ</t>
    </rPh>
    <phoneticPr fontId="1"/>
  </si>
  <si>
    <t>東京海上日動火災保険（超ビジネス保険）</t>
    <rPh sb="0" eb="2">
      <t>トウキョウ</t>
    </rPh>
    <rPh sb="2" eb="4">
      <t>カイジョウ</t>
    </rPh>
    <rPh sb="4" eb="8">
      <t>ニチドウカサイ</t>
    </rPh>
    <rPh sb="8" eb="10">
      <t>ホケン</t>
    </rPh>
    <rPh sb="11" eb="12">
      <t>チョウ</t>
    </rPh>
    <rPh sb="16" eb="18">
      <t>ホケン</t>
    </rPh>
    <phoneticPr fontId="1"/>
  </si>
  <si>
    <t>ご意見箱の設置により随時行う</t>
    <rPh sb="1" eb="4">
      <t>イケンバコ</t>
    </rPh>
    <rPh sb="5" eb="7">
      <t>セッチ</t>
    </rPh>
    <rPh sb="10" eb="12">
      <t>ズイジ</t>
    </rPh>
    <rPh sb="12" eb="13">
      <t>オコナ</t>
    </rPh>
    <phoneticPr fontId="1"/>
  </si>
  <si>
    <t>１　入居希望者に公開</t>
  </si>
  <si>
    <t>３　公開していない</t>
  </si>
  <si>
    <t>クレール都筑ヘルパーセンター</t>
    <rPh sb="4" eb="6">
      <t>ツツキ</t>
    </rPh>
    <phoneticPr fontId="1"/>
  </si>
  <si>
    <t>横浜市都筑区池辺町7003-1</t>
    <rPh sb="0" eb="3">
      <t>ヨコハマシ</t>
    </rPh>
    <rPh sb="3" eb="9">
      <t>ツツキクイケベチョウ</t>
    </rPh>
    <phoneticPr fontId="1"/>
  </si>
  <si>
    <t>3500/時間</t>
    <rPh sb="5" eb="7">
      <t>ジカン</t>
    </rPh>
    <phoneticPr fontId="1"/>
  </si>
  <si>
    <t>準備から帰設後の臥床まで対応</t>
    <rPh sb="0" eb="2">
      <t>ジュンビ</t>
    </rPh>
    <rPh sb="4" eb="5">
      <t>カエ</t>
    </rPh>
    <rPh sb="5" eb="6">
      <t>セツ</t>
    </rPh>
    <rPh sb="6" eb="7">
      <t>ゴ</t>
    </rPh>
    <rPh sb="8" eb="10">
      <t>ガショウ</t>
    </rPh>
    <rPh sb="12" eb="14">
      <t>タイオウ</t>
    </rPh>
    <phoneticPr fontId="1"/>
  </si>
  <si>
    <t>実費</t>
    <rPh sb="0" eb="1">
      <t>ジツ</t>
    </rPh>
    <rPh sb="1" eb="2">
      <t>ヒ</t>
    </rPh>
    <phoneticPr fontId="1"/>
  </si>
  <si>
    <t>委託業者</t>
    <rPh sb="0" eb="4">
      <t>イタクギョウシャ</t>
    </rPh>
    <phoneticPr fontId="1"/>
  </si>
  <si>
    <t>委託業務の施術価格に準ずる。</t>
    <rPh sb="0" eb="2">
      <t>イタク</t>
    </rPh>
    <rPh sb="2" eb="4">
      <t>ギョウム</t>
    </rPh>
    <rPh sb="5" eb="7">
      <t>セジュツ</t>
    </rPh>
    <rPh sb="7" eb="9">
      <t>カカク</t>
    </rPh>
    <rPh sb="10" eb="11">
      <t>ジュン</t>
    </rPh>
    <phoneticPr fontId="1"/>
  </si>
  <si>
    <t>バイタル測定、排便チェック実施</t>
    <rPh sb="4" eb="6">
      <t>ソクテイ</t>
    </rPh>
    <rPh sb="7" eb="9">
      <t>ハイベン</t>
    </rPh>
    <rPh sb="13" eb="1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</si>
</sst>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2531</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00000000000001" customHeight="1">
      <c r="B17" s="339" t="s">
        <v>6</v>
      </c>
      <c r="C17" s="97"/>
      <c r="D17" s="97"/>
      <c r="E17" s="267"/>
      <c r="F17" s="34" t="s">
        <v>13</v>
      </c>
      <c r="G17" s="31">
        <v>577</v>
      </c>
      <c r="H17" s="35" t="s">
        <v>468</v>
      </c>
      <c r="I17" s="32">
        <v>803</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2536</v>
      </c>
      <c r="K19" s="35" t="s">
        <v>468</v>
      </c>
      <c r="L19" s="63" t="s">
        <v>2537</v>
      </c>
      <c r="M19" s="35" t="s">
        <v>468</v>
      </c>
      <c r="N19" s="63" t="s">
        <v>2538</v>
      </c>
      <c r="O19" s="313"/>
      <c r="P19" s="314"/>
      <c r="Q19" s="12"/>
    </row>
    <row r="20" spans="1:20" ht="20.100000000000001" customHeight="1">
      <c r="B20" s="364"/>
      <c r="C20" s="365"/>
      <c r="D20" s="365"/>
      <c r="E20" s="366"/>
      <c r="F20" s="130" t="s">
        <v>15</v>
      </c>
      <c r="G20" s="130"/>
      <c r="H20" s="130"/>
      <c r="I20" s="130"/>
      <c r="J20" s="64" t="s">
        <v>2536</v>
      </c>
      <c r="K20" s="35" t="s">
        <v>468</v>
      </c>
      <c r="L20" s="63" t="s">
        <v>2537</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1995</v>
      </c>
      <c r="G26" s="445"/>
      <c r="H26" s="35" t="s">
        <v>465</v>
      </c>
      <c r="I26" s="445">
        <v>5</v>
      </c>
      <c r="J26" s="445"/>
      <c r="K26" s="35" t="s">
        <v>466</v>
      </c>
      <c r="L26" s="445">
        <v>10</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224</v>
      </c>
      <c r="H33" s="35" t="s">
        <v>468</v>
      </c>
      <c r="I33" s="32">
        <v>53</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2541</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2555</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2023</v>
      </c>
      <c r="K50" s="445"/>
      <c r="L50" s="35" t="s">
        <v>465</v>
      </c>
      <c r="M50" s="61">
        <v>9</v>
      </c>
      <c r="N50" s="35" t="s">
        <v>466</v>
      </c>
      <c r="O50" s="61">
        <v>30</v>
      </c>
      <c r="P50" s="37" t="s">
        <v>467</v>
      </c>
      <c r="S50" s="15" t="str">
        <f>IF(OR(J50="",M50="",O50=""),"未記入","")</f>
        <v/>
      </c>
    </row>
    <row r="51" spans="1:20" ht="20.100000000000001" customHeight="1" thickBot="1">
      <c r="B51" s="152" t="s">
        <v>29</v>
      </c>
      <c r="C51" s="448"/>
      <c r="D51" s="448"/>
      <c r="E51" s="448"/>
      <c r="F51" s="448"/>
      <c r="G51" s="448"/>
      <c r="H51" s="448"/>
      <c r="I51" s="448"/>
      <c r="J51" s="446">
        <v>2023</v>
      </c>
      <c r="K51" s="447"/>
      <c r="L51" s="36" t="s">
        <v>465</v>
      </c>
      <c r="M51" s="62">
        <v>11</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465</v>
      </c>
      <c r="M57" s="61"/>
      <c r="N57" s="35" t="s">
        <v>466</v>
      </c>
      <c r="O57" s="61"/>
      <c r="P57" s="37" t="s">
        <v>467</v>
      </c>
    </row>
    <row r="58" spans="1:20" ht="20.100000000000001" customHeight="1" thickBot="1">
      <c r="B58" s="114"/>
      <c r="C58" s="115"/>
      <c r="D58" s="116"/>
      <c r="E58" s="257" t="s">
        <v>35</v>
      </c>
      <c r="F58" s="257"/>
      <c r="G58" s="257"/>
      <c r="H58" s="257"/>
      <c r="I58" s="257"/>
      <c r="J58" s="446"/>
      <c r="K58" s="44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809.58</v>
      </c>
      <c r="H61" s="94"/>
      <c r="I61" s="94"/>
      <c r="J61" s="94"/>
      <c r="K61" s="443"/>
      <c r="L61" s="367" t="s">
        <v>496</v>
      </c>
      <c r="M61" s="306"/>
      <c r="N61" s="306"/>
      <c r="O61" s="306"/>
      <c r="P61" s="410"/>
    </row>
    <row r="62" spans="1:20" ht="20.100000000000001" customHeight="1">
      <c r="B62" s="186"/>
      <c r="C62" s="130"/>
      <c r="D62" s="96" t="s">
        <v>39</v>
      </c>
      <c r="E62" s="97"/>
      <c r="F62" s="267"/>
      <c r="G62" s="108" t="s">
        <v>2557</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2558</v>
      </c>
      <c r="L65" s="117"/>
      <c r="M65" s="117"/>
      <c r="N65" s="117"/>
      <c r="O65" s="117"/>
      <c r="P65" s="118"/>
    </row>
    <row r="66" spans="2:16" ht="20.100000000000001" customHeight="1">
      <c r="B66" s="186"/>
      <c r="C66" s="130"/>
      <c r="D66" s="436"/>
      <c r="E66" s="365"/>
      <c r="F66" s="366"/>
      <c r="G66" s="119"/>
      <c r="H66" s="96" t="s">
        <v>420</v>
      </c>
      <c r="I66" s="97"/>
      <c r="J66" s="267"/>
      <c r="K66" s="109" t="s">
        <v>2559</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2023</v>
      </c>
      <c r="L68" s="39" t="s">
        <v>465</v>
      </c>
      <c r="M68" s="61">
        <v>9</v>
      </c>
      <c r="N68" s="39" t="s">
        <v>466</v>
      </c>
      <c r="O68" s="61">
        <v>30</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2053</v>
      </c>
      <c r="L70" s="39" t="s">
        <v>465</v>
      </c>
      <c r="M70" s="61">
        <v>9</v>
      </c>
      <c r="N70" s="39" t="s">
        <v>466</v>
      </c>
      <c r="O70" s="61">
        <v>29</v>
      </c>
      <c r="P70" s="40" t="s">
        <v>467</v>
      </c>
    </row>
    <row r="71" spans="2:16" ht="20.100000000000001" customHeight="1">
      <c r="B71" s="186"/>
      <c r="C71" s="130"/>
      <c r="D71" s="322"/>
      <c r="E71" s="323"/>
      <c r="F71" s="302"/>
      <c r="G71" s="99"/>
      <c r="H71" s="102" t="s">
        <v>421</v>
      </c>
      <c r="I71" s="102"/>
      <c r="J71" s="103"/>
      <c r="K71" s="109" t="s">
        <v>2559</v>
      </c>
      <c r="L71" s="117"/>
      <c r="M71" s="117"/>
      <c r="N71" s="117"/>
      <c r="O71" s="117"/>
      <c r="P71" s="118"/>
    </row>
    <row r="72" spans="2:16" ht="20.100000000000001" customHeight="1">
      <c r="B72" s="205" t="s">
        <v>2355</v>
      </c>
      <c r="C72" s="206"/>
      <c r="D72" s="96" t="s">
        <v>40</v>
      </c>
      <c r="E72" s="97"/>
      <c r="F72" s="267"/>
      <c r="G72" s="312" t="s">
        <v>41</v>
      </c>
      <c r="H72" s="313"/>
      <c r="I72" s="313"/>
      <c r="J72" s="386"/>
      <c r="K72" s="109">
        <v>1236.19</v>
      </c>
      <c r="L72" s="117"/>
      <c r="M72" s="117"/>
      <c r="N72" s="102" t="s">
        <v>471</v>
      </c>
      <c r="O72" s="102"/>
      <c r="P72" s="263"/>
    </row>
    <row r="73" spans="2:16" ht="20.100000000000001" customHeight="1">
      <c r="B73" s="207"/>
      <c r="C73" s="208"/>
      <c r="D73" s="322"/>
      <c r="E73" s="323"/>
      <c r="F73" s="302"/>
      <c r="G73" s="100" t="s">
        <v>42</v>
      </c>
      <c r="H73" s="100"/>
      <c r="I73" s="100"/>
      <c r="J73" s="100"/>
      <c r="K73" s="109">
        <v>1236.19</v>
      </c>
      <c r="L73" s="117"/>
      <c r="M73" s="117"/>
      <c r="N73" s="102" t="s">
        <v>471</v>
      </c>
      <c r="O73" s="102"/>
      <c r="P73" s="263"/>
    </row>
    <row r="74" spans="2:16" ht="20.100000000000001" customHeight="1">
      <c r="B74" s="207"/>
      <c r="C74" s="208"/>
      <c r="D74" s="130" t="s">
        <v>43</v>
      </c>
      <c r="E74" s="130"/>
      <c r="F74" s="130"/>
      <c r="G74" s="108" t="s">
        <v>2560</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2558</v>
      </c>
      <c r="L83" s="117"/>
      <c r="M83" s="117"/>
      <c r="N83" s="117"/>
      <c r="O83" s="117"/>
      <c r="P83" s="118"/>
    </row>
    <row r="84" spans="2:19" ht="20.100000000000001" customHeight="1">
      <c r="B84" s="207"/>
      <c r="C84" s="208"/>
      <c r="D84" s="130"/>
      <c r="E84" s="130"/>
      <c r="F84" s="130"/>
      <c r="G84" s="119"/>
      <c r="H84" s="96" t="s">
        <v>420</v>
      </c>
      <c r="I84" s="97"/>
      <c r="J84" s="267"/>
      <c r="K84" s="109" t="s">
        <v>2559</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2023</v>
      </c>
      <c r="L86" s="39" t="s">
        <v>465</v>
      </c>
      <c r="M86" s="61">
        <v>9</v>
      </c>
      <c r="N86" s="39" t="s">
        <v>466</v>
      </c>
      <c r="O86" s="61">
        <v>30</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2023</v>
      </c>
      <c r="L88" s="39" t="s">
        <v>465</v>
      </c>
      <c r="M88" s="61">
        <v>9</v>
      </c>
      <c r="N88" s="39" t="s">
        <v>466</v>
      </c>
      <c r="O88" s="61">
        <v>29</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2561</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13.1</v>
      </c>
      <c r="K95" s="50" t="s">
        <v>471</v>
      </c>
      <c r="L95" s="109">
        <v>50</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1</v>
      </c>
      <c r="H105" s="103" t="s">
        <v>473</v>
      </c>
      <c r="I105" s="399" t="s">
        <v>66</v>
      </c>
      <c r="J105" s="399"/>
      <c r="K105" s="399"/>
      <c r="L105" s="399"/>
      <c r="M105" s="399"/>
      <c r="N105" s="109"/>
      <c r="O105" s="117"/>
      <c r="P105" s="37" t="s">
        <v>473</v>
      </c>
    </row>
    <row r="106" spans="2:19" ht="20.100000000000001" customHeight="1">
      <c r="B106" s="432"/>
      <c r="C106" s="433"/>
      <c r="D106" s="153"/>
      <c r="E106" s="143"/>
      <c r="F106" s="144"/>
      <c r="G106" s="109"/>
      <c r="H106" s="103"/>
      <c r="I106" s="428" t="s">
        <v>67</v>
      </c>
      <c r="J106" s="428"/>
      <c r="K106" s="428"/>
      <c r="L106" s="428"/>
      <c r="M106" s="428"/>
      <c r="N106" s="109">
        <v>1</v>
      </c>
      <c r="O106" s="117"/>
      <c r="P106" s="37" t="s">
        <v>473</v>
      </c>
    </row>
    <row r="107" spans="2:19" ht="20.100000000000001" customHeight="1">
      <c r="B107" s="432"/>
      <c r="C107" s="433"/>
      <c r="D107" s="96" t="s">
        <v>64</v>
      </c>
      <c r="E107" s="97"/>
      <c r="F107" s="267"/>
      <c r="G107" s="160">
        <v>4</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2559</v>
      </c>
      <c r="H113" s="108"/>
      <c r="I113" s="108"/>
      <c r="J113" s="108"/>
      <c r="K113" s="108"/>
      <c r="L113" s="108"/>
      <c r="M113" s="108"/>
      <c r="N113" s="108"/>
      <c r="O113" s="109"/>
      <c r="P113" s="110"/>
    </row>
    <row r="114" spans="2:16" ht="20.100000000000001" customHeight="1">
      <c r="B114" s="432"/>
      <c r="C114" s="433"/>
      <c r="D114" s="134" t="s">
        <v>79</v>
      </c>
      <c r="E114" s="112"/>
      <c r="F114" s="113"/>
      <c r="G114" s="160" t="s">
        <v>2558</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2562</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2559</v>
      </c>
      <c r="H117" s="108"/>
      <c r="I117" s="108"/>
      <c r="J117" s="108"/>
      <c r="K117" s="108"/>
      <c r="L117" s="108"/>
      <c r="M117" s="108"/>
      <c r="N117" s="108"/>
      <c r="O117" s="109"/>
      <c r="P117" s="110"/>
    </row>
    <row r="118" spans="2:16" ht="20.100000000000001" customHeight="1">
      <c r="B118" s="87"/>
      <c r="C118" s="89"/>
      <c r="D118" s="153" t="s">
        <v>73</v>
      </c>
      <c r="E118" s="143"/>
      <c r="F118" s="144"/>
      <c r="G118" s="108" t="s">
        <v>2559</v>
      </c>
      <c r="H118" s="108"/>
      <c r="I118" s="108"/>
      <c r="J118" s="108"/>
      <c r="K118" s="108"/>
      <c r="L118" s="108"/>
      <c r="M118" s="108"/>
      <c r="N118" s="108"/>
      <c r="O118" s="109"/>
      <c r="P118" s="110"/>
    </row>
    <row r="119" spans="2:16" ht="20.100000000000001" customHeight="1">
      <c r="B119" s="87"/>
      <c r="C119" s="89"/>
      <c r="D119" s="137" t="s">
        <v>74</v>
      </c>
      <c r="E119" s="340"/>
      <c r="F119" s="138"/>
      <c r="G119" s="108" t="s">
        <v>2559</v>
      </c>
      <c r="H119" s="108"/>
      <c r="I119" s="108"/>
      <c r="J119" s="108"/>
      <c r="K119" s="108"/>
      <c r="L119" s="108"/>
      <c r="M119" s="108"/>
      <c r="N119" s="108"/>
      <c r="O119" s="109"/>
      <c r="P119" s="110"/>
    </row>
    <row r="120" spans="2:16" ht="20.100000000000001" customHeight="1">
      <c r="B120" s="87"/>
      <c r="C120" s="89"/>
      <c r="D120" s="101" t="s">
        <v>75</v>
      </c>
      <c r="E120" s="102"/>
      <c r="F120" s="103"/>
      <c r="G120" s="108" t="s">
        <v>2559</v>
      </c>
      <c r="H120" s="108"/>
      <c r="I120" s="108"/>
      <c r="J120" s="108"/>
      <c r="K120" s="108"/>
      <c r="L120" s="108"/>
      <c r="M120" s="108"/>
      <c r="N120" s="108"/>
      <c r="O120" s="109"/>
      <c r="P120" s="110"/>
    </row>
    <row r="121" spans="2:16" ht="20.100000000000001" customHeight="1">
      <c r="B121" s="87"/>
      <c r="C121" s="89"/>
      <c r="D121" s="101" t="s">
        <v>76</v>
      </c>
      <c r="E121" s="102"/>
      <c r="F121" s="103"/>
      <c r="G121" s="108" t="s">
        <v>2559</v>
      </c>
      <c r="H121" s="108"/>
      <c r="I121" s="108"/>
      <c r="J121" s="108"/>
      <c r="K121" s="108"/>
      <c r="L121" s="108"/>
      <c r="M121" s="108"/>
      <c r="N121" s="108"/>
      <c r="O121" s="109"/>
      <c r="P121" s="110"/>
    </row>
    <row r="122" spans="2:16" ht="20.100000000000001" customHeight="1">
      <c r="B122" s="90"/>
      <c r="C122" s="92"/>
      <c r="D122" s="101" t="s">
        <v>77</v>
      </c>
      <c r="E122" s="102"/>
      <c r="F122" s="103"/>
      <c r="G122" s="108" t="s">
        <v>2559</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2563</v>
      </c>
      <c r="H123" s="108"/>
      <c r="I123" s="108"/>
      <c r="J123" s="108"/>
      <c r="K123" s="108"/>
      <c r="L123" s="108"/>
      <c r="M123" s="108"/>
      <c r="N123" s="108"/>
      <c r="O123" s="109"/>
      <c r="P123" s="110"/>
    </row>
    <row r="124" spans="2:16" ht="20.100000000000001" customHeight="1">
      <c r="B124" s="87"/>
      <c r="C124" s="89"/>
      <c r="D124" s="153" t="s">
        <v>430</v>
      </c>
      <c r="E124" s="143"/>
      <c r="F124" s="144"/>
      <c r="G124" s="108" t="s">
        <v>2564</v>
      </c>
      <c r="H124" s="108"/>
      <c r="I124" s="108"/>
      <c r="J124" s="108"/>
      <c r="K124" s="108"/>
      <c r="L124" s="108"/>
      <c r="M124" s="108"/>
      <c r="N124" s="108"/>
      <c r="O124" s="109"/>
      <c r="P124" s="110"/>
    </row>
    <row r="125" spans="2:16" ht="20.100000000000001" customHeight="1">
      <c r="B125" s="87"/>
      <c r="C125" s="89"/>
      <c r="D125" s="137" t="s">
        <v>431</v>
      </c>
      <c r="E125" s="340"/>
      <c r="F125" s="138"/>
      <c r="G125" s="108" t="s">
        <v>2565</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2566</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2567</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2568</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2568</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2568</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2568</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2568</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2568</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c r="L144" s="405"/>
      <c r="M144" s="405"/>
      <c r="N144" s="405"/>
      <c r="O144" s="93"/>
      <c r="P144" s="406"/>
    </row>
    <row r="145" spans="1:20" ht="20.100000000000001" customHeight="1">
      <c r="B145" s="214"/>
      <c r="C145" s="215"/>
      <c r="D145" s="215"/>
      <c r="E145" s="216"/>
      <c r="F145" s="137" t="s">
        <v>2452</v>
      </c>
      <c r="G145" s="340"/>
      <c r="H145" s="340"/>
      <c r="I145" s="340"/>
      <c r="J145" s="138"/>
      <c r="K145" s="108"/>
      <c r="L145" s="108"/>
      <c r="M145" s="108"/>
      <c r="N145" s="108"/>
      <c r="O145" s="109"/>
      <c r="P145" s="110"/>
    </row>
    <row r="146" spans="1:20" ht="20.100000000000001" customHeight="1">
      <c r="B146" s="214"/>
      <c r="C146" s="215"/>
      <c r="D146" s="215"/>
      <c r="E146" s="216"/>
      <c r="F146" s="137" t="s">
        <v>2455</v>
      </c>
      <c r="G146" s="340"/>
      <c r="H146" s="340"/>
      <c r="I146" s="340"/>
      <c r="J146" s="138"/>
      <c r="K146" s="108"/>
      <c r="L146" s="108"/>
      <c r="M146" s="108"/>
      <c r="N146" s="108"/>
      <c r="O146" s="109"/>
      <c r="P146" s="110"/>
    </row>
    <row r="147" spans="1:20" ht="20.100000000000001" customHeight="1">
      <c r="B147" s="214"/>
      <c r="C147" s="215"/>
      <c r="D147" s="215"/>
      <c r="E147" s="216"/>
      <c r="F147" s="137" t="s">
        <v>2454</v>
      </c>
      <c r="G147" s="340"/>
      <c r="H147" s="340"/>
      <c r="I147" s="340"/>
      <c r="J147" s="138"/>
      <c r="K147" s="108"/>
      <c r="L147" s="108"/>
      <c r="M147" s="108"/>
      <c r="N147" s="108"/>
      <c r="O147" s="109"/>
      <c r="P147" s="110"/>
    </row>
    <row r="148" spans="1:20" ht="20.100000000000001" customHeight="1">
      <c r="B148" s="214"/>
      <c r="C148" s="215"/>
      <c r="D148" s="215"/>
      <c r="E148" s="216"/>
      <c r="F148" s="101" t="s">
        <v>2457</v>
      </c>
      <c r="G148" s="102"/>
      <c r="H148" s="102"/>
      <c r="I148" s="102"/>
      <c r="J148" s="103"/>
      <c r="K148" s="108"/>
      <c r="L148" s="108"/>
      <c r="M148" s="108"/>
      <c r="N148" s="108"/>
      <c r="O148" s="109"/>
      <c r="P148" s="110"/>
    </row>
    <row r="149" spans="1:20" ht="20.100000000000001" customHeight="1">
      <c r="B149" s="214"/>
      <c r="C149" s="215"/>
      <c r="D149" s="215"/>
      <c r="E149" s="216"/>
      <c r="F149" s="101" t="s">
        <v>2456</v>
      </c>
      <c r="G149" s="102"/>
      <c r="H149" s="102"/>
      <c r="I149" s="102"/>
      <c r="J149" s="103"/>
      <c r="K149" s="108"/>
      <c r="L149" s="108"/>
      <c r="M149" s="108"/>
      <c r="N149" s="108"/>
      <c r="O149" s="109"/>
      <c r="P149" s="110"/>
    </row>
    <row r="150" spans="1:20" ht="20.100000000000001" customHeight="1">
      <c r="B150" s="214"/>
      <c r="C150" s="215"/>
      <c r="D150" s="215"/>
      <c r="E150" s="216"/>
      <c r="F150" s="101" t="s">
        <v>2458</v>
      </c>
      <c r="G150" s="102"/>
      <c r="H150" s="102"/>
      <c r="I150" s="102"/>
      <c r="J150" s="103"/>
      <c r="K150" s="108"/>
      <c r="L150" s="108"/>
      <c r="M150" s="108"/>
      <c r="N150" s="108"/>
      <c r="O150" s="109"/>
      <c r="P150" s="110"/>
    </row>
    <row r="151" spans="1:20" ht="20.100000000000001" customHeight="1">
      <c r="B151" s="214"/>
      <c r="C151" s="215"/>
      <c r="D151" s="215"/>
      <c r="E151" s="216"/>
      <c r="F151" s="101" t="s">
        <v>2459</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c r="L156" s="108"/>
      <c r="M156" s="108"/>
      <c r="N156" s="108"/>
      <c r="O156" s="109"/>
      <c r="P156" s="110"/>
      <c r="T156" s="69"/>
    </row>
    <row r="157" spans="1:20" ht="20.100000000000001" customHeight="1">
      <c r="B157" s="214"/>
      <c r="C157" s="215"/>
      <c r="D157" s="215"/>
      <c r="E157" s="216"/>
      <c r="F157" s="101" t="s">
        <v>2460</v>
      </c>
      <c r="G157" s="102"/>
      <c r="H157" s="102"/>
      <c r="I157" s="102"/>
      <c r="J157" s="103"/>
      <c r="K157" s="109"/>
      <c r="L157" s="117"/>
      <c r="M157" s="117"/>
      <c r="N157" s="117"/>
      <c r="O157" s="117"/>
      <c r="P157" s="118"/>
    </row>
    <row r="158" spans="1:20" ht="20.100000000000001" customHeight="1">
      <c r="B158" s="214"/>
      <c r="C158" s="215"/>
      <c r="D158" s="215"/>
      <c r="E158" s="216"/>
      <c r="F158" s="101" t="s">
        <v>2518</v>
      </c>
      <c r="G158" s="102"/>
      <c r="H158" s="102"/>
      <c r="I158" s="102"/>
      <c r="J158" s="103"/>
      <c r="K158" s="109"/>
      <c r="L158" s="117"/>
      <c r="M158" s="117"/>
      <c r="N158" s="117"/>
      <c r="O158" s="117"/>
      <c r="P158" s="118"/>
    </row>
    <row r="159" spans="1:20" ht="20.100000000000001" customHeight="1">
      <c r="B159" s="214"/>
      <c r="C159" s="215"/>
      <c r="D159" s="215"/>
      <c r="E159" s="216"/>
      <c r="F159" s="101" t="s">
        <v>2461</v>
      </c>
      <c r="G159" s="102"/>
      <c r="H159" s="102"/>
      <c r="I159" s="102"/>
      <c r="J159" s="103"/>
      <c r="K159" s="109"/>
      <c r="L159" s="117"/>
      <c r="M159" s="117"/>
      <c r="N159" s="117"/>
      <c r="O159" s="117"/>
      <c r="P159" s="118"/>
    </row>
    <row r="160" spans="1:20" ht="20.100000000000001" customHeight="1">
      <c r="B160" s="214"/>
      <c r="C160" s="215"/>
      <c r="D160" s="215"/>
      <c r="E160" s="216"/>
      <c r="F160" s="101" t="s">
        <v>403</v>
      </c>
      <c r="G160" s="102"/>
      <c r="H160" s="102"/>
      <c r="I160" s="102"/>
      <c r="J160" s="103"/>
      <c r="K160" s="108"/>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c r="L161" s="108"/>
      <c r="M161" s="108"/>
      <c r="N161" s="108"/>
      <c r="O161" s="109"/>
      <c r="P161" s="110"/>
      <c r="T161" s="69"/>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01" t="s">
        <v>2462</v>
      </c>
      <c r="G163" s="102"/>
      <c r="H163" s="102"/>
      <c r="I163" s="102"/>
      <c r="J163" s="103"/>
      <c r="K163" s="108"/>
      <c r="L163" s="108"/>
      <c r="M163" s="108"/>
      <c r="N163" s="108"/>
      <c r="O163" s="109"/>
      <c r="P163" s="110"/>
    </row>
    <row r="164" spans="1:20" ht="20.100000000000001" customHeight="1">
      <c r="B164" s="214"/>
      <c r="C164" s="215"/>
      <c r="D164" s="215"/>
      <c r="E164" s="216"/>
      <c r="F164" s="134" t="s">
        <v>2509</v>
      </c>
      <c r="G164" s="112"/>
      <c r="H164" s="112"/>
      <c r="I164" s="112"/>
      <c r="J164" s="113"/>
      <c r="K164" s="108"/>
      <c r="L164" s="108"/>
      <c r="M164" s="108"/>
      <c r="N164" s="108"/>
      <c r="O164" s="109"/>
      <c r="P164" s="110"/>
    </row>
    <row r="165" spans="1:20" ht="20.100000000000001" customHeight="1">
      <c r="B165" s="214"/>
      <c r="C165" s="215"/>
      <c r="D165" s="215"/>
      <c r="E165" s="216"/>
      <c r="F165" s="153" t="s">
        <v>2510</v>
      </c>
      <c r="G165" s="143"/>
      <c r="H165" s="143"/>
      <c r="I165" s="143"/>
      <c r="J165" s="144"/>
      <c r="K165" s="108"/>
      <c r="L165" s="108"/>
      <c r="M165" s="108"/>
      <c r="N165" s="108"/>
      <c r="O165" s="109"/>
      <c r="P165" s="110"/>
    </row>
    <row r="166" spans="1:20" customFormat="1" ht="33.75" customHeight="1">
      <c r="A166" s="4"/>
      <c r="B166" s="214"/>
      <c r="C166" s="215"/>
      <c r="D166" s="215"/>
      <c r="E166" s="216"/>
      <c r="F166" s="153" t="s">
        <v>2468</v>
      </c>
      <c r="G166" s="143"/>
      <c r="H166" s="143"/>
      <c r="I166" s="143"/>
      <c r="J166" s="144"/>
      <c r="K166" s="108"/>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c r="L171" s="108"/>
      <c r="M171" s="108"/>
      <c r="N171" s="108"/>
      <c r="O171" s="109"/>
      <c r="P171" s="110"/>
    </row>
    <row r="172" spans="1:20" ht="20.100000000000001" customHeight="1">
      <c r="B172" s="214"/>
      <c r="C172" s="215"/>
      <c r="D172" s="215"/>
      <c r="E172" s="216"/>
      <c r="F172" s="135"/>
      <c r="G172" s="88"/>
      <c r="H172" s="89"/>
      <c r="I172" s="194" t="s">
        <v>95</v>
      </c>
      <c r="J172" s="196"/>
      <c r="K172" s="108"/>
      <c r="L172" s="108"/>
      <c r="M172" s="108"/>
      <c r="N172" s="108"/>
      <c r="O172" s="109"/>
      <c r="P172" s="110"/>
    </row>
    <row r="173" spans="1:20" ht="20.100000000000001" customHeight="1">
      <c r="B173" s="214"/>
      <c r="C173" s="215"/>
      <c r="D173" s="215"/>
      <c r="E173" s="216"/>
      <c r="F173" s="136"/>
      <c r="G173" s="91"/>
      <c r="H173" s="92"/>
      <c r="I173" s="266" t="s">
        <v>96</v>
      </c>
      <c r="J173" s="234"/>
      <c r="K173" s="108"/>
      <c r="L173" s="108"/>
      <c r="M173" s="108"/>
      <c r="N173" s="108"/>
      <c r="O173" s="109"/>
      <c r="P173" s="110"/>
    </row>
    <row r="174" spans="1:20" ht="20.100000000000001" customHeight="1">
      <c r="B174" s="214"/>
      <c r="C174" s="215"/>
      <c r="D174" s="215"/>
      <c r="E174" s="216"/>
      <c r="F174" s="197" t="s">
        <v>2505</v>
      </c>
      <c r="G174" s="198"/>
      <c r="H174" s="199"/>
      <c r="I174" s="194" t="s">
        <v>94</v>
      </c>
      <c r="J174" s="196"/>
      <c r="K174" s="108"/>
      <c r="L174" s="108"/>
      <c r="M174" s="108"/>
      <c r="N174" s="108"/>
      <c r="O174" s="109"/>
      <c r="P174" s="110"/>
    </row>
    <row r="175" spans="1:20" ht="20.100000000000001" customHeight="1">
      <c r="B175" s="214"/>
      <c r="C175" s="215"/>
      <c r="D175" s="215"/>
      <c r="E175" s="216"/>
      <c r="F175" s="197"/>
      <c r="G175" s="198"/>
      <c r="H175" s="199"/>
      <c r="I175" s="194" t="s">
        <v>95</v>
      </c>
      <c r="J175" s="196"/>
      <c r="K175" s="108"/>
      <c r="L175" s="108"/>
      <c r="M175" s="108"/>
      <c r="N175" s="108"/>
      <c r="O175" s="109"/>
      <c r="P175" s="110"/>
    </row>
    <row r="176" spans="1:20" ht="20.100000000000001" customHeight="1">
      <c r="B176" s="214"/>
      <c r="C176" s="215"/>
      <c r="D176" s="215"/>
      <c r="E176" s="216"/>
      <c r="F176" s="197"/>
      <c r="G176" s="198"/>
      <c r="H176" s="199"/>
      <c r="I176" s="266" t="s">
        <v>96</v>
      </c>
      <c r="J176" s="234"/>
      <c r="K176" s="108"/>
      <c r="L176" s="108"/>
      <c r="M176" s="108"/>
      <c r="N176" s="108"/>
      <c r="O176" s="109"/>
      <c r="P176" s="110"/>
    </row>
    <row r="177" spans="1:20" ht="20.100000000000001" customHeight="1">
      <c r="B177" s="214"/>
      <c r="C177" s="215"/>
      <c r="D177" s="215"/>
      <c r="E177" s="216"/>
      <c r="F177" s="197"/>
      <c r="G177" s="198"/>
      <c r="H177" s="199"/>
      <c r="I177" s="194" t="s">
        <v>412</v>
      </c>
      <c r="J177" s="196"/>
      <c r="K177" s="108"/>
      <c r="L177" s="108"/>
      <c r="M177" s="108"/>
      <c r="N177" s="108"/>
      <c r="O177" s="109"/>
      <c r="P177" s="110"/>
    </row>
    <row r="178" spans="1:20" customFormat="1" ht="30" customHeight="1">
      <c r="A178" s="2"/>
      <c r="B178" s="214"/>
      <c r="C178" s="215"/>
      <c r="D178" s="215"/>
      <c r="E178" s="216"/>
      <c r="F178" s="197"/>
      <c r="G178" s="198"/>
      <c r="H178" s="199"/>
      <c r="I178" s="194" t="s">
        <v>2472</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2569</v>
      </c>
      <c r="G197" s="306" t="s">
        <v>455</v>
      </c>
      <c r="H197" s="306"/>
      <c r="I197" s="306"/>
      <c r="J197" s="306"/>
      <c r="K197" s="306"/>
      <c r="L197" s="306"/>
      <c r="M197" s="306"/>
      <c r="N197" s="306"/>
      <c r="O197" s="306"/>
      <c r="P197" s="410"/>
    </row>
    <row r="198" spans="1:20" ht="20.100000000000001" customHeight="1">
      <c r="B198" s="186"/>
      <c r="C198" s="130"/>
      <c r="D198" s="130"/>
      <c r="E198" s="130"/>
      <c r="F198" s="14"/>
      <c r="G198" s="102" t="s">
        <v>456</v>
      </c>
      <c r="H198" s="102"/>
      <c r="I198" s="102"/>
      <c r="J198" s="102"/>
      <c r="K198" s="102"/>
      <c r="L198" s="102"/>
      <c r="M198" s="102"/>
      <c r="N198" s="102"/>
      <c r="O198" s="102"/>
      <c r="P198" s="263"/>
    </row>
    <row r="199" spans="1:20" ht="20.100000000000001" customHeight="1">
      <c r="B199" s="186"/>
      <c r="C199" s="130"/>
      <c r="D199" s="130"/>
      <c r="E199" s="130"/>
      <c r="F199" s="14"/>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2570</v>
      </c>
      <c r="J201" s="105"/>
      <c r="K201" s="105"/>
      <c r="L201" s="105"/>
      <c r="M201" s="105"/>
      <c r="N201" s="105"/>
      <c r="O201" s="106"/>
      <c r="P201" s="107"/>
    </row>
    <row r="202" spans="1:20" ht="39.950000000000003" customHeight="1">
      <c r="B202" s="82"/>
      <c r="C202" s="78"/>
      <c r="D202" s="486"/>
      <c r="E202" s="414"/>
      <c r="F202" s="130" t="s">
        <v>103</v>
      </c>
      <c r="G202" s="130"/>
      <c r="H202" s="130"/>
      <c r="I202" s="131" t="s">
        <v>2571</v>
      </c>
      <c r="J202" s="105"/>
      <c r="K202" s="105"/>
      <c r="L202" s="105"/>
      <c r="M202" s="105"/>
      <c r="N202" s="105"/>
      <c r="O202" s="106"/>
      <c r="P202" s="107"/>
    </row>
    <row r="203" spans="1:20" ht="79.5" customHeight="1">
      <c r="B203" s="82"/>
      <c r="C203" s="78"/>
      <c r="D203" s="486"/>
      <c r="E203" s="414"/>
      <c r="F203" s="130" t="s">
        <v>104</v>
      </c>
      <c r="G203" s="130"/>
      <c r="H203" s="130"/>
      <c r="I203" s="131" t="s">
        <v>2572</v>
      </c>
      <c r="J203" s="105"/>
      <c r="K203" s="105"/>
      <c r="L203" s="105"/>
      <c r="M203" s="105"/>
      <c r="N203" s="105"/>
      <c r="O203" s="106"/>
      <c r="P203" s="107"/>
    </row>
    <row r="204" spans="1:20" ht="79.5" customHeight="1">
      <c r="B204" s="82"/>
      <c r="C204" s="78"/>
      <c r="D204" s="486"/>
      <c r="E204" s="414"/>
      <c r="F204" s="130" t="s">
        <v>413</v>
      </c>
      <c r="G204" s="130"/>
      <c r="H204" s="130"/>
      <c r="I204" s="131" t="s">
        <v>2573</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2559</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2559</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2559</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2570</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2571</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2574</v>
      </c>
      <c r="J235" s="105"/>
      <c r="K235" s="105"/>
      <c r="L235" s="105"/>
      <c r="M235" s="105"/>
      <c r="N235" s="105"/>
      <c r="O235" s="106"/>
      <c r="P235" s="107"/>
    </row>
    <row r="236" spans="1:20" ht="39.950000000000003" customHeight="1">
      <c r="B236" s="82"/>
      <c r="C236" s="78"/>
      <c r="D236" s="413"/>
      <c r="E236" s="414"/>
      <c r="F236" s="130" t="s">
        <v>103</v>
      </c>
      <c r="G236" s="130"/>
      <c r="H236" s="130"/>
      <c r="I236" s="131" t="s">
        <v>2575</v>
      </c>
      <c r="J236" s="105"/>
      <c r="K236" s="105"/>
      <c r="L236" s="105"/>
      <c r="M236" s="105"/>
      <c r="N236" s="105"/>
      <c r="O236" s="106"/>
      <c r="P236" s="107"/>
    </row>
    <row r="237" spans="1:20" ht="39.950000000000003" customHeight="1">
      <c r="B237" s="82"/>
      <c r="C237" s="78"/>
      <c r="D237" s="413"/>
      <c r="E237" s="414"/>
      <c r="F237" s="260" t="s">
        <v>105</v>
      </c>
      <c r="G237" s="260"/>
      <c r="H237" s="260"/>
      <c r="I237" s="131" t="s">
        <v>2576</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c r="G245" s="345" t="s">
        <v>432</v>
      </c>
      <c r="H245" s="102"/>
      <c r="I245" s="103"/>
      <c r="J245" s="121"/>
      <c r="K245" s="122"/>
      <c r="L245" s="122"/>
      <c r="M245" s="122"/>
      <c r="N245" s="122"/>
      <c r="O245" s="122"/>
      <c r="P245" s="123"/>
    </row>
    <row r="246" spans="2:16" ht="120" customHeight="1">
      <c r="B246" s="186" t="s">
        <v>109</v>
      </c>
      <c r="C246" s="130"/>
      <c r="D246" s="130"/>
      <c r="E246" s="130"/>
      <c r="F246" s="121"/>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2558</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2558</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2559</v>
      </c>
      <c r="K263" s="108"/>
      <c r="L263" s="108"/>
      <c r="M263" s="108"/>
      <c r="N263" s="108"/>
      <c r="O263" s="109"/>
      <c r="P263" s="110"/>
      <c r="S263" s="15" t="str">
        <f>IF(J263="","未記入","")</f>
        <v/>
      </c>
    </row>
    <row r="264" spans="2:20" ht="120" customHeight="1">
      <c r="B264" s="186" t="s">
        <v>123</v>
      </c>
      <c r="C264" s="130"/>
      <c r="D264" s="130"/>
      <c r="E264" s="130"/>
      <c r="F264" s="121"/>
      <c r="G264" s="268"/>
      <c r="H264" s="268"/>
      <c r="I264" s="268"/>
      <c r="J264" s="268"/>
      <c r="K264" s="268"/>
      <c r="L264" s="268"/>
      <c r="M264" s="268"/>
      <c r="N264" s="268"/>
      <c r="O264" s="268"/>
      <c r="P264" s="269"/>
    </row>
    <row r="265" spans="2:20" ht="60" customHeight="1">
      <c r="B265" s="186" t="s">
        <v>474</v>
      </c>
      <c r="C265" s="130"/>
      <c r="D265" s="130"/>
      <c r="E265" s="130"/>
      <c r="F265" s="121" t="s">
        <v>2577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2577</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2558</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c r="K271" s="122"/>
      <c r="L271" s="122"/>
      <c r="M271" s="122"/>
      <c r="N271" s="122"/>
      <c r="O271" s="122"/>
      <c r="P271" s="123"/>
    </row>
    <row r="272" spans="2:20" ht="20.100000000000001" customHeight="1">
      <c r="B272" s="186" t="s">
        <v>127</v>
      </c>
      <c r="C272" s="130"/>
      <c r="D272" s="130"/>
      <c r="E272" s="130"/>
      <c r="F272" s="109"/>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c r="O282" s="109"/>
      <c r="P282" s="110"/>
    </row>
    <row r="283" spans="1:20" ht="20.100000000000001" customHeight="1">
      <c r="B283" s="186" t="s">
        <v>136</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259" t="s">
        <v>137</v>
      </c>
      <c r="C284" s="130"/>
      <c r="D284" s="130"/>
      <c r="E284" s="399">
        <f>IF(OR($H$284&lt;&gt;"",$K$284&lt;&gt;""),SUM($H$284,$K$284),"")</f>
        <v>24</v>
      </c>
      <c r="F284" s="399"/>
      <c r="G284" s="399"/>
      <c r="H284" s="109">
        <v>7</v>
      </c>
      <c r="I284" s="117"/>
      <c r="J284" s="400"/>
      <c r="K284" s="108">
        <v>17</v>
      </c>
      <c r="L284" s="108"/>
      <c r="M284" s="108"/>
      <c r="N284" s="108"/>
      <c r="O284" s="109"/>
      <c r="P284" s="110"/>
    </row>
    <row r="285" spans="1:20" ht="20.100000000000001" customHeight="1">
      <c r="B285" s="44"/>
      <c r="C285" s="130" t="s">
        <v>138</v>
      </c>
      <c r="D285" s="130"/>
      <c r="E285" s="399">
        <f>IF(OR($H$285&lt;&gt;"",$K$285&lt;&gt;""),SUM($H$285,$K$285),"")</f>
        <v>24</v>
      </c>
      <c r="F285" s="399"/>
      <c r="G285" s="399"/>
      <c r="H285" s="109">
        <v>7</v>
      </c>
      <c r="I285" s="117"/>
      <c r="J285" s="400"/>
      <c r="K285" s="108">
        <v>17</v>
      </c>
      <c r="L285" s="108"/>
      <c r="M285" s="108"/>
      <c r="N285" s="108"/>
      <c r="O285" s="109"/>
      <c r="P285" s="110"/>
    </row>
    <row r="286" spans="1:20" ht="20.100000000000001" customHeight="1">
      <c r="B286" s="45"/>
      <c r="C286" s="130" t="s">
        <v>139</v>
      </c>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140</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141</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4</v>
      </c>
      <c r="F290" s="399"/>
      <c r="G290" s="399"/>
      <c r="H290" s="109"/>
      <c r="I290" s="117"/>
      <c r="J290" s="400"/>
      <c r="K290" s="108">
        <v>4</v>
      </c>
      <c r="L290" s="108"/>
      <c r="M290" s="108"/>
      <c r="N290" s="108"/>
      <c r="O290" s="109"/>
      <c r="P290" s="110"/>
    </row>
    <row r="291" spans="2:20" ht="20.100000000000001" customHeight="1">
      <c r="B291" s="186" t="s">
        <v>144</v>
      </c>
      <c r="C291" s="130"/>
      <c r="D291" s="130"/>
      <c r="E291" s="399">
        <f>IF(OR($H$291&lt;&gt;"",$K$291&lt;&gt;""),SUM($H$291,$K$291),"")</f>
        <v>1</v>
      </c>
      <c r="F291" s="399"/>
      <c r="G291" s="399"/>
      <c r="H291" s="109"/>
      <c r="I291" s="117"/>
      <c r="J291" s="400"/>
      <c r="K291" s="108">
        <v>1</v>
      </c>
      <c r="L291" s="108"/>
      <c r="M291" s="108"/>
      <c r="N291" s="108"/>
      <c r="O291" s="109"/>
      <c r="P291" s="110"/>
    </row>
    <row r="292" spans="2:20" ht="20.100000000000001" customHeight="1">
      <c r="B292" s="186" t="s">
        <v>145</v>
      </c>
      <c r="C292" s="130"/>
      <c r="D292" s="130"/>
      <c r="E292" s="399">
        <f>IF(OR($H$292&lt;&gt;"",$K$292&lt;&gt;""),SUM($H$292,$K$292),"")</f>
        <v>2</v>
      </c>
      <c r="F292" s="399"/>
      <c r="G292" s="399"/>
      <c r="H292" s="109"/>
      <c r="I292" s="117"/>
      <c r="J292" s="400"/>
      <c r="K292" s="108">
        <v>2</v>
      </c>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16</v>
      </c>
      <c r="H303" s="195"/>
      <c r="I303" s="196"/>
      <c r="J303" s="108">
        <v>4</v>
      </c>
      <c r="K303" s="108"/>
      <c r="L303" s="108"/>
      <c r="M303" s="108">
        <v>12</v>
      </c>
      <c r="N303" s="108"/>
      <c r="O303" s="109"/>
      <c r="P303" s="110"/>
    </row>
    <row r="304" spans="2:20" ht="20.100000000000001" customHeight="1">
      <c r="B304" s="186" t="s">
        <v>158</v>
      </c>
      <c r="C304" s="130"/>
      <c r="D304" s="130"/>
      <c r="E304" s="130"/>
      <c r="F304" s="130"/>
      <c r="G304" s="194">
        <f>IF(OR($J$304&lt;&gt;"",$M$304&lt;&gt;""),SUM($J$304,$M$304),"")</f>
        <v>5</v>
      </c>
      <c r="H304" s="195"/>
      <c r="I304" s="196"/>
      <c r="J304" s="108">
        <v>4</v>
      </c>
      <c r="K304" s="108"/>
      <c r="L304" s="108"/>
      <c r="M304" s="108">
        <v>1</v>
      </c>
      <c r="N304" s="108"/>
      <c r="O304" s="109"/>
      <c r="P304" s="110"/>
    </row>
    <row r="305" spans="1:20" ht="20.100000000000001" customHeight="1">
      <c r="B305" s="186" t="s">
        <v>390</v>
      </c>
      <c r="C305" s="130"/>
      <c r="D305" s="130"/>
      <c r="E305" s="130"/>
      <c r="F305" s="130"/>
      <c r="G305" s="194">
        <f>IF(OR($J$305&lt;&gt;"",$M$305&lt;&gt;""),SUM($J$305,$M$305),"")</f>
        <v>4</v>
      </c>
      <c r="H305" s="195"/>
      <c r="I305" s="196"/>
      <c r="J305" s="108">
        <v>1</v>
      </c>
      <c r="K305" s="108"/>
      <c r="L305" s="108"/>
      <c r="M305" s="108">
        <v>3</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21</v>
      </c>
      <c r="H321" s="47" t="s">
        <v>485</v>
      </c>
      <c r="I321" s="29">
        <v>0</v>
      </c>
      <c r="J321" s="47" t="s">
        <v>486</v>
      </c>
      <c r="K321" s="48" t="s">
        <v>434</v>
      </c>
      <c r="L321" s="29">
        <v>9</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2559</v>
      </c>
      <c r="M339" s="94"/>
      <c r="N339" s="94"/>
      <c r="O339" s="94"/>
      <c r="P339" s="95"/>
    </row>
    <row r="340" spans="2:20" ht="20.100000000000001" customHeight="1">
      <c r="B340" s="364"/>
      <c r="C340" s="365"/>
      <c r="D340" s="365"/>
      <c r="E340" s="365"/>
      <c r="F340" s="366"/>
      <c r="G340" s="134" t="s">
        <v>440</v>
      </c>
      <c r="H340" s="113"/>
      <c r="I340" s="109" t="s">
        <v>2559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2578</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13</v>
      </c>
      <c r="J345" s="28">
        <v>24</v>
      </c>
      <c r="K345" s="28"/>
      <c r="L345" s="28"/>
      <c r="M345" s="28"/>
      <c r="N345" s="28"/>
      <c r="O345" s="28"/>
      <c r="P345" s="28"/>
      <c r="Q345" s="12"/>
    </row>
    <row r="346" spans="2:20" ht="20.100000000000001" customHeight="1">
      <c r="B346" s="111" t="s">
        <v>181</v>
      </c>
      <c r="C346" s="112"/>
      <c r="D346" s="112"/>
      <c r="E346" s="112"/>
      <c r="F346" s="113"/>
      <c r="G346" s="28"/>
      <c r="H346" s="28"/>
      <c r="I346" s="28">
        <v>3</v>
      </c>
      <c r="J346" s="28">
        <v>7</v>
      </c>
      <c r="K346" s="28"/>
      <c r="L346" s="28"/>
      <c r="M346" s="28"/>
      <c r="N346" s="28"/>
      <c r="O346" s="28"/>
      <c r="P346" s="28"/>
      <c r="Q346" s="12"/>
    </row>
    <row r="347" spans="2:20" ht="20.100000000000001" customHeight="1">
      <c r="B347" s="354" t="s">
        <v>182</v>
      </c>
      <c r="C347" s="355"/>
      <c r="D347" s="101" t="s">
        <v>183</v>
      </c>
      <c r="E347" s="102"/>
      <c r="F347" s="103"/>
      <c r="G347" s="28"/>
      <c r="H347" s="28"/>
      <c r="I347" s="28"/>
      <c r="J347" s="28"/>
      <c r="K347" s="28"/>
      <c r="L347" s="28"/>
      <c r="M347" s="28"/>
      <c r="N347" s="28"/>
      <c r="O347" s="28"/>
      <c r="P347" s="28"/>
      <c r="Q347" s="12"/>
    </row>
    <row r="348" spans="2:20" ht="20.100000000000001" customHeight="1">
      <c r="B348" s="356"/>
      <c r="C348" s="357"/>
      <c r="D348" s="134" t="s">
        <v>184</v>
      </c>
      <c r="E348" s="112"/>
      <c r="F348" s="113"/>
      <c r="G348" s="352"/>
      <c r="H348" s="352"/>
      <c r="I348" s="352">
        <v>4</v>
      </c>
      <c r="J348" s="352">
        <v>8</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c r="H350" s="352"/>
      <c r="I350" s="352">
        <v>2</v>
      </c>
      <c r="J350" s="352">
        <v>4</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1</v>
      </c>
      <c r="J352" s="352">
        <v>4</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2559</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2579</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2580</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2569</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2558</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2558</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2581</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v>30</v>
      </c>
      <c r="K370" s="117"/>
      <c r="L370" s="117"/>
      <c r="M370" s="102" t="s">
        <v>443</v>
      </c>
      <c r="N370" s="102"/>
      <c r="O370" s="102"/>
      <c r="P370" s="263"/>
      <c r="S370" s="15" t="str">
        <f>IF(F368=MST!CI6,IF(J370="","未記入",""),"")</f>
        <v/>
      </c>
    </row>
    <row r="371" spans="2:20" ht="120" customHeight="1">
      <c r="B371" s="190" t="s">
        <v>196</v>
      </c>
      <c r="C371" s="130"/>
      <c r="D371" s="130" t="s">
        <v>197</v>
      </c>
      <c r="E371" s="130"/>
      <c r="F371" s="121" t="s">
        <v>2582</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2582</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2583</v>
      </c>
      <c r="J376" s="108"/>
      <c r="K376" s="108"/>
      <c r="L376" s="108"/>
      <c r="M376" s="109" t="s">
        <v>2584</v>
      </c>
      <c r="N376" s="117"/>
      <c r="O376" s="117"/>
      <c r="P376" s="118"/>
    </row>
    <row r="377" spans="2:20" ht="20.100000000000001" customHeight="1">
      <c r="B377" s="186"/>
      <c r="C377" s="130"/>
      <c r="D377" s="130"/>
      <c r="E377" s="101" t="s">
        <v>210</v>
      </c>
      <c r="F377" s="102"/>
      <c r="G377" s="102"/>
      <c r="H377" s="103"/>
      <c r="I377" s="109">
        <v>85</v>
      </c>
      <c r="J377" s="117"/>
      <c r="K377" s="117"/>
      <c r="L377" s="55" t="s">
        <v>479</v>
      </c>
      <c r="M377" s="109">
        <v>85</v>
      </c>
      <c r="N377" s="117"/>
      <c r="O377" s="117"/>
      <c r="P377" s="40" t="s">
        <v>479</v>
      </c>
    </row>
    <row r="378" spans="2:20" ht="20.100000000000001" customHeight="1">
      <c r="B378" s="186" t="s">
        <v>45</v>
      </c>
      <c r="C378" s="130"/>
      <c r="D378" s="130"/>
      <c r="E378" s="101" t="s">
        <v>211</v>
      </c>
      <c r="F378" s="102"/>
      <c r="G378" s="102"/>
      <c r="H378" s="103"/>
      <c r="I378" s="109">
        <v>13.1</v>
      </c>
      <c r="J378" s="117"/>
      <c r="K378" s="117"/>
      <c r="L378" s="55" t="s">
        <v>471</v>
      </c>
      <c r="M378" s="109">
        <v>13.1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100000</v>
      </c>
      <c r="J383" s="117"/>
      <c r="K383" s="117"/>
      <c r="L383" s="50" t="s">
        <v>480</v>
      </c>
      <c r="M383" s="109">
        <v>100000</v>
      </c>
      <c r="N383" s="117"/>
      <c r="O383" s="117"/>
      <c r="P383" s="37" t="s">
        <v>480</v>
      </c>
    </row>
    <row r="384" spans="2:20" ht="20.100000000000001" customHeight="1">
      <c r="B384" s="339" t="s">
        <v>204</v>
      </c>
      <c r="C384" s="97"/>
      <c r="D384" s="97"/>
      <c r="E384" s="97"/>
      <c r="F384" s="97"/>
      <c r="G384" s="97"/>
      <c r="H384" s="267"/>
      <c r="I384" s="109">
        <v>130120</v>
      </c>
      <c r="J384" s="117"/>
      <c r="K384" s="117"/>
      <c r="L384" s="50" t="s">
        <v>480</v>
      </c>
      <c r="M384" s="109">
        <v>114120</v>
      </c>
      <c r="N384" s="117"/>
      <c r="O384" s="117"/>
      <c r="P384" s="37" t="s">
        <v>480</v>
      </c>
    </row>
    <row r="385" spans="2:20" ht="20.100000000000001" customHeight="1">
      <c r="B385" s="258"/>
      <c r="C385" s="101" t="s">
        <v>205</v>
      </c>
      <c r="D385" s="102"/>
      <c r="E385" s="102"/>
      <c r="F385" s="102"/>
      <c r="G385" s="102"/>
      <c r="H385" s="103"/>
      <c r="I385" s="109">
        <v>68000</v>
      </c>
      <c r="J385" s="117"/>
      <c r="K385" s="117"/>
      <c r="L385" s="50" t="s">
        <v>480</v>
      </c>
      <c r="M385" s="109">
        <v>52000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42120</v>
      </c>
      <c r="J387" s="117"/>
      <c r="K387" s="117"/>
      <c r="L387" s="50" t="s">
        <v>480</v>
      </c>
      <c r="M387" s="109">
        <v>42120</v>
      </c>
      <c r="N387" s="117"/>
      <c r="O387" s="117"/>
      <c r="P387" s="37" t="s">
        <v>480</v>
      </c>
    </row>
    <row r="388" spans="2:20" ht="20.100000000000001" customHeight="1">
      <c r="B388" s="186"/>
      <c r="C388" s="338"/>
      <c r="D388" s="338"/>
      <c r="E388" s="101" t="s">
        <v>217</v>
      </c>
      <c r="F388" s="102"/>
      <c r="G388" s="102"/>
      <c r="H388" s="103"/>
      <c r="I388" s="109">
        <v>9000</v>
      </c>
      <c r="J388" s="117"/>
      <c r="K388" s="117"/>
      <c r="L388" s="50" t="s">
        <v>480</v>
      </c>
      <c r="M388" s="109">
        <v>9000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t="s">
        <v>2585</v>
      </c>
      <c r="J391" s="117"/>
      <c r="K391" s="117"/>
      <c r="L391" s="50" t="s">
        <v>480</v>
      </c>
      <c r="M391" s="109" t="s">
        <v>2585</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2586</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1.5</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2587</v>
      </c>
      <c r="H401" s="268"/>
      <c r="I401" s="268"/>
      <c r="J401" s="268"/>
      <c r="K401" s="268"/>
      <c r="L401" s="268"/>
      <c r="M401" s="268"/>
      <c r="N401" s="268"/>
      <c r="O401" s="268"/>
      <c r="P401" s="269"/>
    </row>
    <row r="402" spans="2:20" ht="120" customHeight="1">
      <c r="B402" s="303" t="s">
        <v>216</v>
      </c>
      <c r="C402" s="102"/>
      <c r="D402" s="102"/>
      <c r="E402" s="102"/>
      <c r="F402" s="103"/>
      <c r="G402" s="121" t="s">
        <v>2588</v>
      </c>
      <c r="H402" s="268"/>
      <c r="I402" s="268"/>
      <c r="J402" s="268"/>
      <c r="K402" s="268"/>
      <c r="L402" s="268"/>
      <c r="M402" s="268"/>
      <c r="N402" s="268"/>
      <c r="O402" s="268"/>
      <c r="P402" s="269"/>
    </row>
    <row r="403" spans="2:20" ht="120" customHeight="1">
      <c r="B403" s="303" t="s">
        <v>219</v>
      </c>
      <c r="C403" s="102"/>
      <c r="D403" s="102"/>
      <c r="E403" s="102"/>
      <c r="F403" s="103"/>
      <c r="G403" s="121" t="s">
        <v>2589</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2590</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18</v>
      </c>
      <c r="I431" s="94"/>
      <c r="J431" s="94"/>
      <c r="K431" s="94"/>
      <c r="L431" s="94"/>
      <c r="M431" s="94"/>
      <c r="N431" s="94"/>
      <c r="O431" s="94"/>
      <c r="P431" s="49" t="s">
        <v>476</v>
      </c>
    </row>
    <row r="432" spans="1:20" ht="20.100000000000001" customHeight="1">
      <c r="B432" s="301"/>
      <c r="C432" s="302"/>
      <c r="D432" s="130" t="s">
        <v>245</v>
      </c>
      <c r="E432" s="130"/>
      <c r="F432" s="130"/>
      <c r="G432" s="130"/>
      <c r="H432" s="109">
        <v>21</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1</v>
      </c>
      <c r="I433" s="117"/>
      <c r="J433" s="117"/>
      <c r="K433" s="117"/>
      <c r="L433" s="117"/>
      <c r="M433" s="117"/>
      <c r="N433" s="117"/>
      <c r="O433" s="117"/>
      <c r="P433" s="37" t="s">
        <v>478</v>
      </c>
    </row>
    <row r="434" spans="2:16" ht="20.100000000000001" customHeight="1">
      <c r="B434" s="186"/>
      <c r="C434" s="130"/>
      <c r="D434" s="130" t="s">
        <v>247</v>
      </c>
      <c r="E434" s="130"/>
      <c r="F434" s="130"/>
      <c r="G434" s="130"/>
      <c r="H434" s="109">
        <v>4</v>
      </c>
      <c r="I434" s="117"/>
      <c r="J434" s="117"/>
      <c r="K434" s="117"/>
      <c r="L434" s="117"/>
      <c r="M434" s="117"/>
      <c r="N434" s="117"/>
      <c r="O434" s="117"/>
      <c r="P434" s="37" t="s">
        <v>478</v>
      </c>
    </row>
    <row r="435" spans="2:16" ht="20.100000000000001" customHeight="1">
      <c r="B435" s="186"/>
      <c r="C435" s="130"/>
      <c r="D435" s="130" t="s">
        <v>248</v>
      </c>
      <c r="E435" s="130"/>
      <c r="F435" s="130"/>
      <c r="G435" s="130"/>
      <c r="H435" s="109">
        <v>16</v>
      </c>
      <c r="I435" s="117"/>
      <c r="J435" s="117"/>
      <c r="K435" s="117"/>
      <c r="L435" s="117"/>
      <c r="M435" s="117"/>
      <c r="N435" s="117"/>
      <c r="O435" s="117"/>
      <c r="P435" s="37" t="s">
        <v>478</v>
      </c>
    </row>
    <row r="436" spans="2:16" ht="20.100000000000001" customHeight="1">
      <c r="B436" s="186"/>
      <c r="C436" s="130"/>
      <c r="D436" s="130" t="s">
        <v>249</v>
      </c>
      <c r="E436" s="130"/>
      <c r="F436" s="130"/>
      <c r="G436" s="130"/>
      <c r="H436" s="109">
        <v>18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4</v>
      </c>
      <c r="I440" s="117"/>
      <c r="J440" s="117"/>
      <c r="K440" s="117"/>
      <c r="L440" s="117"/>
      <c r="M440" s="117"/>
      <c r="N440" s="117"/>
      <c r="O440" s="117"/>
      <c r="P440" s="37" t="s">
        <v>478</v>
      </c>
    </row>
    <row r="441" spans="2:16" ht="20.100000000000001" customHeight="1">
      <c r="B441" s="287"/>
      <c r="C441" s="288"/>
      <c r="D441" s="130" t="s">
        <v>254</v>
      </c>
      <c r="E441" s="130"/>
      <c r="F441" s="130"/>
      <c r="G441" s="130"/>
      <c r="H441" s="109">
        <v>9</v>
      </c>
      <c r="I441" s="117"/>
      <c r="J441" s="117"/>
      <c r="K441" s="117"/>
      <c r="L441" s="117"/>
      <c r="M441" s="117"/>
      <c r="N441" s="117"/>
      <c r="O441" s="117"/>
      <c r="P441" s="37" t="s">
        <v>478</v>
      </c>
    </row>
    <row r="442" spans="2:16" ht="20.100000000000001" customHeight="1">
      <c r="B442" s="287"/>
      <c r="C442" s="288"/>
      <c r="D442" s="130" t="s">
        <v>255</v>
      </c>
      <c r="E442" s="130"/>
      <c r="F442" s="130"/>
      <c r="G442" s="130"/>
      <c r="H442" s="109">
        <v>15</v>
      </c>
      <c r="I442" s="117"/>
      <c r="J442" s="117"/>
      <c r="K442" s="117"/>
      <c r="L442" s="117"/>
      <c r="M442" s="117"/>
      <c r="N442" s="117"/>
      <c r="O442" s="117"/>
      <c r="P442" s="37" t="s">
        <v>478</v>
      </c>
    </row>
    <row r="443" spans="2:16" ht="20.100000000000001" customHeight="1">
      <c r="B443" s="287"/>
      <c r="C443" s="288"/>
      <c r="D443" s="130" t="s">
        <v>256</v>
      </c>
      <c r="E443" s="130"/>
      <c r="F443" s="130"/>
      <c r="G443" s="130"/>
      <c r="H443" s="109">
        <v>7</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16</v>
      </c>
      <c r="I445" s="117"/>
      <c r="J445" s="117"/>
      <c r="K445" s="117"/>
      <c r="L445" s="117"/>
      <c r="M445" s="117"/>
      <c r="N445" s="117"/>
      <c r="O445" s="117"/>
      <c r="P445" s="37" t="s">
        <v>478</v>
      </c>
    </row>
    <row r="446" spans="2:16" ht="20.100000000000001" customHeight="1">
      <c r="B446" s="186"/>
      <c r="C446" s="130"/>
      <c r="D446" s="130" t="s">
        <v>259</v>
      </c>
      <c r="E446" s="130"/>
      <c r="F446" s="130"/>
      <c r="G446" s="130"/>
      <c r="H446" s="109">
        <v>23</v>
      </c>
      <c r="I446" s="117"/>
      <c r="J446" s="117"/>
      <c r="K446" s="117"/>
      <c r="L446" s="117"/>
      <c r="M446" s="117"/>
      <c r="N446" s="117"/>
      <c r="O446" s="117"/>
      <c r="P446" s="37" t="s">
        <v>478</v>
      </c>
    </row>
    <row r="447" spans="2:16" ht="20.100000000000001" customHeight="1">
      <c r="B447" s="186"/>
      <c r="C447" s="130"/>
      <c r="D447" s="130" t="s">
        <v>260</v>
      </c>
      <c r="E447" s="130"/>
      <c r="F447" s="130"/>
      <c r="G447" s="130"/>
      <c r="H447" s="109"/>
      <c r="I447" s="117"/>
      <c r="J447" s="117"/>
      <c r="K447" s="117"/>
      <c r="L447" s="117"/>
      <c r="M447" s="117"/>
      <c r="N447" s="117"/>
      <c r="O447" s="117"/>
      <c r="P447" s="37" t="s">
        <v>478</v>
      </c>
    </row>
    <row r="448" spans="2:16" ht="20.100000000000001" customHeight="1">
      <c r="B448" s="186"/>
      <c r="C448" s="130"/>
      <c r="D448" s="130" t="s">
        <v>261</v>
      </c>
      <c r="E448" s="130"/>
      <c r="F448" s="130"/>
      <c r="G448" s="130"/>
      <c r="H448" s="109"/>
      <c r="I448" s="117"/>
      <c r="J448" s="117"/>
      <c r="K448" s="117"/>
      <c r="L448" s="117"/>
      <c r="M448" s="117"/>
      <c r="N448" s="117"/>
      <c r="O448" s="117"/>
      <c r="P448" s="37" t="s">
        <v>478</v>
      </c>
    </row>
    <row r="449" spans="2:20" ht="20.100000000000001" customHeight="1">
      <c r="B449" s="186"/>
      <c r="C449" s="130"/>
      <c r="D449" s="130" t="s">
        <v>262</v>
      </c>
      <c r="E449" s="130"/>
      <c r="F449" s="130"/>
      <c r="G449" s="130"/>
      <c r="H449" s="109"/>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84</v>
      </c>
      <c r="I453" s="94"/>
      <c r="J453" s="94"/>
      <c r="K453" s="94"/>
      <c r="L453" s="94"/>
      <c r="M453" s="94"/>
      <c r="N453" s="94"/>
      <c r="O453" s="94"/>
      <c r="P453" s="49" t="s">
        <v>484</v>
      </c>
    </row>
    <row r="454" spans="2:20" ht="20.100000000000001" customHeight="1">
      <c r="B454" s="186" t="s">
        <v>266</v>
      </c>
      <c r="C454" s="130"/>
      <c r="D454" s="130"/>
      <c r="E454" s="130"/>
      <c r="F454" s="130"/>
      <c r="G454" s="130"/>
      <c r="H454" s="109">
        <v>39</v>
      </c>
      <c r="I454" s="117"/>
      <c r="J454" s="117"/>
      <c r="K454" s="117"/>
      <c r="L454" s="117"/>
      <c r="M454" s="117"/>
      <c r="N454" s="117"/>
      <c r="O454" s="117"/>
      <c r="P454" s="37" t="s">
        <v>476</v>
      </c>
    </row>
    <row r="455" spans="2:20" ht="20.100000000000001" customHeight="1">
      <c r="B455" s="186" t="s">
        <v>267</v>
      </c>
      <c r="C455" s="130"/>
      <c r="D455" s="130"/>
      <c r="E455" s="130"/>
      <c r="F455" s="130"/>
      <c r="G455" s="130"/>
      <c r="H455" s="109">
        <v>78</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c r="I461" s="117"/>
      <c r="J461" s="117"/>
      <c r="K461" s="117"/>
      <c r="L461" s="117"/>
      <c r="M461" s="117"/>
      <c r="N461" s="117"/>
      <c r="O461" s="117"/>
      <c r="P461" s="37" t="s">
        <v>478</v>
      </c>
    </row>
    <row r="462" spans="2:20" ht="20.100000000000001" customHeight="1">
      <c r="B462" s="283"/>
      <c r="C462" s="284"/>
      <c r="D462" s="284"/>
      <c r="E462" s="130" t="s">
        <v>277</v>
      </c>
      <c r="F462" s="130"/>
      <c r="G462" s="130"/>
      <c r="H462" s="109"/>
      <c r="I462" s="117"/>
      <c r="J462" s="117"/>
      <c r="K462" s="117"/>
      <c r="L462" s="117"/>
      <c r="M462" s="117"/>
      <c r="N462" s="117"/>
      <c r="O462" s="117"/>
      <c r="P462" s="37" t="s">
        <v>478</v>
      </c>
    </row>
    <row r="463" spans="2:20" ht="20.100000000000001" customHeight="1">
      <c r="B463" s="283"/>
      <c r="C463" s="284"/>
      <c r="D463" s="284"/>
      <c r="E463" s="130" t="s">
        <v>414</v>
      </c>
      <c r="F463" s="130"/>
      <c r="G463" s="130"/>
      <c r="H463" s="109"/>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2546</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2552</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2591</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2592</v>
      </c>
      <c r="I482" s="268"/>
      <c r="J482" s="268"/>
      <c r="K482" s="268"/>
      <c r="L482" s="268"/>
      <c r="M482" s="268"/>
      <c r="N482" s="268"/>
      <c r="O482" s="268"/>
      <c r="P482" s="269"/>
    </row>
    <row r="483" spans="2:16" ht="20.100000000000001" customHeight="1">
      <c r="B483" s="273"/>
      <c r="C483" s="101" t="s">
        <v>14</v>
      </c>
      <c r="D483" s="102"/>
      <c r="E483" s="102"/>
      <c r="F483" s="102"/>
      <c r="G483" s="103"/>
      <c r="H483" s="217" t="s">
        <v>2536</v>
      </c>
      <c r="I483" s="132"/>
      <c r="J483" s="35" t="s">
        <v>468</v>
      </c>
      <c r="K483" s="132" t="s">
        <v>2537</v>
      </c>
      <c r="L483" s="132"/>
      <c r="M483" s="35" t="s">
        <v>468</v>
      </c>
      <c r="N483" s="132" t="s">
        <v>2538</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2593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2594</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2595</v>
      </c>
      <c r="L490" s="132"/>
      <c r="M490" s="35" t="s">
        <v>468</v>
      </c>
      <c r="N490" s="132" t="s">
        <v>2596</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2597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c r="I496" s="268"/>
      <c r="J496" s="268"/>
      <c r="K496" s="268"/>
      <c r="L496" s="268"/>
      <c r="M496" s="268"/>
      <c r="N496" s="268"/>
      <c r="O496" s="268"/>
      <c r="P496" s="269"/>
    </row>
    <row r="497" spans="2:20" ht="20.100000000000001" customHeight="1">
      <c r="B497" s="273"/>
      <c r="C497" s="101" t="s">
        <v>14</v>
      </c>
      <c r="D497" s="102"/>
      <c r="E497" s="102"/>
      <c r="F497" s="102"/>
      <c r="G497" s="103"/>
      <c r="H497" s="217"/>
      <c r="I497" s="132"/>
      <c r="J497" s="35" t="s">
        <v>468</v>
      </c>
      <c r="K497" s="132"/>
      <c r="L497" s="132"/>
      <c r="M497" s="35" t="s">
        <v>468</v>
      </c>
      <c r="N497" s="132"/>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2559</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2598</v>
      </c>
      <c r="M513" s="105"/>
      <c r="N513" s="105"/>
      <c r="O513" s="106"/>
      <c r="P513" s="107"/>
    </row>
    <row r="514" spans="2:20" ht="20.100000000000001" customHeight="1">
      <c r="B514" s="111" t="s">
        <v>287</v>
      </c>
      <c r="C514" s="112"/>
      <c r="D514" s="112"/>
      <c r="E514" s="112"/>
      <c r="F514" s="112"/>
      <c r="G514" s="113"/>
      <c r="H514" s="109" t="s">
        <v>2559</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2598</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2559</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2599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2558</v>
      </c>
      <c r="K523" s="108"/>
      <c r="L523" s="108"/>
      <c r="M523" s="108"/>
      <c r="N523" s="108"/>
      <c r="O523" s="109"/>
      <c r="P523" s="110"/>
      <c r="S523" s="15" t="str">
        <f>IF($F$520=MST!$I$6,IF(J523="","未記入",""),"")</f>
        <v/>
      </c>
    </row>
    <row r="524" spans="2:20" ht="20.100000000000001" customHeight="1">
      <c r="B524" s="111" t="s">
        <v>2503</v>
      </c>
      <c r="C524" s="112"/>
      <c r="D524" s="112"/>
      <c r="E524" s="113"/>
      <c r="F524" s="109" t="s">
        <v>2558</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2600</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2600</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2601</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2601</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2601</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2559</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2559</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2559</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2559</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2559</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2559</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2559</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2559</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2558</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2559</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2559</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2559</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2559</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2559</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2559</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2558</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2559</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2558</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2602</v>
      </c>
      <c r="K4" s="497"/>
      <c r="L4" s="497"/>
      <c r="M4" s="496" t="s">
        <v>2603</v>
      </c>
      <c r="N4" s="497"/>
      <c r="O4" s="497"/>
      <c r="P4" s="497"/>
      <c r="Q4" s="497"/>
      <c r="R4" s="65" t="s">
        <v>2569</v>
      </c>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7" zoomScale="85" zoomScaleNormal="85" zoomScaleSheetLayoutView="85" workbookViewId="0">
      <selection activeCell="P22" sqref="P22:U2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2558</v>
      </c>
      <c r="K7" s="547"/>
      <c r="L7" s="547"/>
      <c r="M7" s="547"/>
      <c r="N7" s="547"/>
      <c r="O7" s="548"/>
      <c r="P7" s="546" t="s">
        <v>2559</v>
      </c>
      <c r="Q7" s="547"/>
      <c r="R7" s="547"/>
      <c r="S7" s="547"/>
      <c r="T7" s="547"/>
      <c r="U7" s="548"/>
      <c r="V7" s="589"/>
      <c r="W7" s="589"/>
      <c r="X7" s="589"/>
      <c r="Y7" s="589" t="s">
        <v>2569</v>
      </c>
      <c r="Z7" s="589"/>
      <c r="AA7" s="589"/>
      <c r="AB7" s="587" t="s">
        <v>2604</v>
      </c>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2558</v>
      </c>
      <c r="K8" s="550"/>
      <c r="L8" s="550"/>
      <c r="M8" s="550"/>
      <c r="N8" s="550"/>
      <c r="O8" s="551"/>
      <c r="P8" s="549" t="s">
        <v>2559</v>
      </c>
      <c r="Q8" s="550"/>
      <c r="R8" s="550"/>
      <c r="S8" s="550"/>
      <c r="T8" s="550"/>
      <c r="U8" s="551"/>
      <c r="V8" s="545"/>
      <c r="W8" s="545"/>
      <c r="X8" s="545"/>
      <c r="Y8" s="545" t="s">
        <v>2569</v>
      </c>
      <c r="Z8" s="545"/>
      <c r="AA8" s="545"/>
      <c r="AB8" s="554" t="s">
        <v>2604</v>
      </c>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2559</v>
      </c>
      <c r="Q9" s="550"/>
      <c r="R9" s="550"/>
      <c r="S9" s="550"/>
      <c r="T9" s="550"/>
      <c r="U9" s="551"/>
      <c r="V9" s="545"/>
      <c r="W9" s="545"/>
      <c r="X9" s="545"/>
      <c r="Y9" s="545" t="s">
        <v>2569</v>
      </c>
      <c r="Z9" s="545"/>
      <c r="AA9" s="545"/>
      <c r="AB9" s="554" t="s">
        <v>2606</v>
      </c>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2558</v>
      </c>
      <c r="K10" s="550"/>
      <c r="L10" s="550"/>
      <c r="M10" s="550"/>
      <c r="N10" s="550"/>
      <c r="O10" s="551"/>
      <c r="P10" s="549" t="s">
        <v>2559</v>
      </c>
      <c r="Q10" s="550"/>
      <c r="R10" s="550"/>
      <c r="S10" s="550"/>
      <c r="T10" s="550"/>
      <c r="U10" s="551"/>
      <c r="V10" s="545"/>
      <c r="W10" s="545"/>
      <c r="X10" s="545"/>
      <c r="Y10" s="545" t="s">
        <v>2569</v>
      </c>
      <c r="Z10" s="545"/>
      <c r="AA10" s="545"/>
      <c r="AB10" s="554" t="s">
        <v>2604</v>
      </c>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2558</v>
      </c>
      <c r="K11" s="550"/>
      <c r="L11" s="550"/>
      <c r="M11" s="550"/>
      <c r="N11" s="550"/>
      <c r="O11" s="551"/>
      <c r="P11" s="549" t="s">
        <v>2559</v>
      </c>
      <c r="Q11" s="550"/>
      <c r="R11" s="550"/>
      <c r="S11" s="550"/>
      <c r="T11" s="550"/>
      <c r="U11" s="551"/>
      <c r="V11" s="545"/>
      <c r="W11" s="545"/>
      <c r="X11" s="545"/>
      <c r="Y11" s="545" t="s">
        <v>2569</v>
      </c>
      <c r="Z11" s="545"/>
      <c r="AA11" s="545"/>
      <c r="AB11" s="554" t="s">
        <v>2604</v>
      </c>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2558</v>
      </c>
      <c r="K12" s="550"/>
      <c r="L12" s="550"/>
      <c r="M12" s="550"/>
      <c r="N12" s="550"/>
      <c r="O12" s="551"/>
      <c r="P12" s="549" t="s">
        <v>2559</v>
      </c>
      <c r="Q12" s="550"/>
      <c r="R12" s="550"/>
      <c r="S12" s="550"/>
      <c r="T12" s="550"/>
      <c r="U12" s="551"/>
      <c r="V12" s="545"/>
      <c r="W12" s="545"/>
      <c r="X12" s="545"/>
      <c r="Y12" s="545" t="s">
        <v>2569</v>
      </c>
      <c r="Z12" s="545"/>
      <c r="AA12" s="545"/>
      <c r="AB12" s="554" t="s">
        <v>2604</v>
      </c>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2558</v>
      </c>
      <c r="K13" s="550"/>
      <c r="L13" s="550"/>
      <c r="M13" s="550"/>
      <c r="N13" s="550"/>
      <c r="O13" s="551"/>
      <c r="P13" s="549" t="s">
        <v>2558</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2558</v>
      </c>
      <c r="K14" s="550"/>
      <c r="L14" s="550"/>
      <c r="M14" s="550"/>
      <c r="N14" s="550"/>
      <c r="O14" s="551"/>
      <c r="P14" s="549" t="s">
        <v>2559</v>
      </c>
      <c r="Q14" s="550"/>
      <c r="R14" s="550"/>
      <c r="S14" s="550"/>
      <c r="T14" s="550"/>
      <c r="U14" s="551"/>
      <c r="V14" s="545"/>
      <c r="W14" s="545"/>
      <c r="X14" s="545"/>
      <c r="Y14" s="545" t="s">
        <v>2569</v>
      </c>
      <c r="Z14" s="545"/>
      <c r="AA14" s="545"/>
      <c r="AB14" s="554" t="s">
        <v>2604</v>
      </c>
      <c r="AC14" s="555"/>
      <c r="AD14" s="555"/>
      <c r="AE14" s="554" t="s">
        <v>2605</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2558</v>
      </c>
      <c r="K15" s="537"/>
      <c r="L15" s="537"/>
      <c r="M15" s="537"/>
      <c r="N15" s="537"/>
      <c r="O15" s="538"/>
      <c r="P15" s="536" t="s">
        <v>2558</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2558</v>
      </c>
      <c r="K17" s="547"/>
      <c r="L17" s="547"/>
      <c r="M17" s="547"/>
      <c r="N17" s="547"/>
      <c r="O17" s="548"/>
      <c r="P17" s="546" t="s">
        <v>2559</v>
      </c>
      <c r="Q17" s="547"/>
      <c r="R17" s="547"/>
      <c r="S17" s="547"/>
      <c r="T17" s="547"/>
      <c r="U17" s="548"/>
      <c r="V17" s="589"/>
      <c r="W17" s="589"/>
      <c r="X17" s="589"/>
      <c r="Y17" s="589" t="s">
        <v>2569</v>
      </c>
      <c r="Z17" s="589"/>
      <c r="AA17" s="589"/>
      <c r="AB17" s="587" t="s">
        <v>2604</v>
      </c>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2558</v>
      </c>
      <c r="K18" s="550"/>
      <c r="L18" s="550"/>
      <c r="M18" s="550"/>
      <c r="N18" s="550"/>
      <c r="O18" s="551"/>
      <c r="P18" s="549" t="s">
        <v>2559</v>
      </c>
      <c r="Q18" s="550"/>
      <c r="R18" s="550"/>
      <c r="S18" s="550"/>
      <c r="T18" s="550"/>
      <c r="U18" s="551"/>
      <c r="V18" s="545"/>
      <c r="W18" s="545"/>
      <c r="X18" s="545"/>
      <c r="Y18" s="545" t="s">
        <v>2569</v>
      </c>
      <c r="Z18" s="545"/>
      <c r="AA18" s="545"/>
      <c r="AB18" s="554" t="s">
        <v>2604</v>
      </c>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2558</v>
      </c>
      <c r="K19" s="550"/>
      <c r="L19" s="550"/>
      <c r="M19" s="550"/>
      <c r="N19" s="550"/>
      <c r="O19" s="551"/>
      <c r="P19" s="549" t="s">
        <v>2559</v>
      </c>
      <c r="Q19" s="550"/>
      <c r="R19" s="550"/>
      <c r="S19" s="550"/>
      <c r="T19" s="550"/>
      <c r="U19" s="551"/>
      <c r="V19" s="545"/>
      <c r="W19" s="545"/>
      <c r="X19" s="545"/>
      <c r="Y19" s="545" t="s">
        <v>2569</v>
      </c>
      <c r="Z19" s="545"/>
      <c r="AA19" s="545"/>
      <c r="AB19" s="554" t="s">
        <v>2604</v>
      </c>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2558</v>
      </c>
      <c r="K20" s="550"/>
      <c r="L20" s="550"/>
      <c r="M20" s="550"/>
      <c r="N20" s="550"/>
      <c r="O20" s="551"/>
      <c r="P20" s="549" t="s">
        <v>2559</v>
      </c>
      <c r="Q20" s="550"/>
      <c r="R20" s="550"/>
      <c r="S20" s="550"/>
      <c r="T20" s="550"/>
      <c r="U20" s="551"/>
      <c r="V20" s="545"/>
      <c r="W20" s="545"/>
      <c r="X20" s="545"/>
      <c r="Y20" s="545" t="s">
        <v>2569</v>
      </c>
      <c r="Z20" s="545"/>
      <c r="AA20" s="545"/>
      <c r="AB20" s="554" t="s">
        <v>2604</v>
      </c>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2558</v>
      </c>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2558</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2559</v>
      </c>
      <c r="Q23" s="550"/>
      <c r="R23" s="550"/>
      <c r="S23" s="550"/>
      <c r="T23" s="550"/>
      <c r="U23" s="551"/>
      <c r="V23" s="545"/>
      <c r="W23" s="545"/>
      <c r="X23" s="545"/>
      <c r="Y23" s="545" t="s">
        <v>2569</v>
      </c>
      <c r="Z23" s="545"/>
      <c r="AA23" s="545"/>
      <c r="AB23" s="554" t="s">
        <v>2607</v>
      </c>
      <c r="AC23" s="555"/>
      <c r="AD23" s="555"/>
      <c r="AE23" s="554" t="s">
        <v>2608</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2558</v>
      </c>
      <c r="K24" s="550"/>
      <c r="L24" s="550"/>
      <c r="M24" s="550"/>
      <c r="N24" s="550"/>
      <c r="O24" s="551"/>
      <c r="P24" s="549" t="s">
        <v>2559</v>
      </c>
      <c r="Q24" s="550"/>
      <c r="R24" s="550"/>
      <c r="S24" s="550"/>
      <c r="T24" s="550"/>
      <c r="U24" s="551"/>
      <c r="V24" s="545"/>
      <c r="W24" s="545"/>
      <c r="X24" s="545"/>
      <c r="Y24" s="545" t="s">
        <v>2569</v>
      </c>
      <c r="Z24" s="545"/>
      <c r="AA24" s="545"/>
      <c r="AB24" s="554" t="s">
        <v>2604</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2558</v>
      </c>
      <c r="K25" s="550"/>
      <c r="L25" s="550"/>
      <c r="M25" s="550"/>
      <c r="N25" s="550"/>
      <c r="O25" s="551"/>
      <c r="P25" s="549" t="s">
        <v>2559</v>
      </c>
      <c r="Q25" s="550"/>
      <c r="R25" s="550"/>
      <c r="S25" s="550"/>
      <c r="T25" s="550"/>
      <c r="U25" s="551"/>
      <c r="V25" s="545"/>
      <c r="W25" s="545"/>
      <c r="X25" s="545"/>
      <c r="Y25" s="545" t="s">
        <v>2569</v>
      </c>
      <c r="Z25" s="545"/>
      <c r="AA25" s="545"/>
      <c r="AB25" s="554" t="s">
        <v>2604</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2558</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2559</v>
      </c>
      <c r="Q28" s="547"/>
      <c r="R28" s="547"/>
      <c r="S28" s="547"/>
      <c r="T28" s="547"/>
      <c r="U28" s="548"/>
      <c r="V28" s="589"/>
      <c r="W28" s="589"/>
      <c r="X28" s="589"/>
      <c r="Y28" s="589" t="s">
        <v>2569</v>
      </c>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2559</v>
      </c>
      <c r="K29" s="550"/>
      <c r="L29" s="550"/>
      <c r="M29" s="550"/>
      <c r="N29" s="550"/>
      <c r="O29" s="551"/>
      <c r="P29" s="549"/>
      <c r="Q29" s="550"/>
      <c r="R29" s="550"/>
      <c r="S29" s="550"/>
      <c r="T29" s="550"/>
      <c r="U29" s="551"/>
      <c r="V29" s="545" t="s">
        <v>2569</v>
      </c>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2559</v>
      </c>
      <c r="K30" s="550"/>
      <c r="L30" s="550"/>
      <c r="M30" s="550"/>
      <c r="N30" s="550"/>
      <c r="O30" s="551"/>
      <c r="P30" s="549"/>
      <c r="Q30" s="550"/>
      <c r="R30" s="550"/>
      <c r="S30" s="550"/>
      <c r="T30" s="550"/>
      <c r="U30" s="551"/>
      <c r="V30" s="545" t="s">
        <v>2569</v>
      </c>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2559</v>
      </c>
      <c r="K31" s="550"/>
      <c r="L31" s="550"/>
      <c r="M31" s="550"/>
      <c r="N31" s="550"/>
      <c r="O31" s="551"/>
      <c r="P31" s="549"/>
      <c r="Q31" s="550"/>
      <c r="R31" s="550"/>
      <c r="S31" s="550"/>
      <c r="T31" s="550"/>
      <c r="U31" s="551"/>
      <c r="V31" s="545" t="s">
        <v>2569</v>
      </c>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2559</v>
      </c>
      <c r="K32" s="557"/>
      <c r="L32" s="557"/>
      <c r="M32" s="557"/>
      <c r="N32" s="557"/>
      <c r="O32" s="558"/>
      <c r="P32" s="556"/>
      <c r="Q32" s="557"/>
      <c r="R32" s="557"/>
      <c r="S32" s="557"/>
      <c r="T32" s="557"/>
      <c r="U32" s="558"/>
      <c r="V32" s="590" t="s">
        <v>2569</v>
      </c>
      <c r="W32" s="590"/>
      <c r="X32" s="590"/>
      <c r="Y32" s="590"/>
      <c r="Z32" s="590"/>
      <c r="AA32" s="590"/>
      <c r="AB32" s="593"/>
      <c r="AC32" s="594"/>
      <c r="AD32" s="594"/>
      <c r="AE32" s="593" t="s">
        <v>2609</v>
      </c>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2558</v>
      </c>
      <c r="K34" s="547"/>
      <c r="L34" s="547"/>
      <c r="M34" s="547"/>
      <c r="N34" s="547"/>
      <c r="O34" s="548"/>
      <c r="P34" s="546" t="s">
        <v>2559</v>
      </c>
      <c r="Q34" s="547"/>
      <c r="R34" s="547"/>
      <c r="S34" s="547"/>
      <c r="T34" s="547"/>
      <c r="U34" s="548"/>
      <c r="V34" s="589"/>
      <c r="W34" s="589"/>
      <c r="X34" s="589"/>
      <c r="Y34" s="589" t="s">
        <v>2569</v>
      </c>
      <c r="Z34" s="589"/>
      <c r="AA34" s="589"/>
      <c r="AB34" s="587" t="s">
        <v>2604</v>
      </c>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2558</v>
      </c>
      <c r="K35" s="550"/>
      <c r="L35" s="550"/>
      <c r="M35" s="550"/>
      <c r="N35" s="550"/>
      <c r="O35" s="551"/>
      <c r="P35" s="549" t="s">
        <v>2558</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2558</v>
      </c>
      <c r="K36" s="557"/>
      <c r="L36" s="557"/>
      <c r="M36" s="557"/>
      <c r="N36" s="557"/>
      <c r="O36" s="558"/>
      <c r="P36" s="556" t="s">
        <v>2558</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2026-03-27T04:59:23Z</dcterms:modified>
</cp:coreProperties>
</file>