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<sst xmlns="http://schemas.openxmlformats.org/spreadsheetml/2006/main" count="3138" uniqueCount="2610">
  <si>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</si>
  <si>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</si>
  <si>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</si>
  <si>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</si>
  <si>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</si>
  <si>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</si>
  <si>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</si>
  <si>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</si>
  <si>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</si>
  <si>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</si>
  <si>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</si>
  <si>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</si>
  <si>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</si>
  <si>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</si>
  <si>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</si>
  <si>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</si>
  <si>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</si>
  <si>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</si>
  <si>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</si>
  <si>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</si>
  <si>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</si>
  <si>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</si>
  <si>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</si>
  <si>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</si>
  <si>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</si>
  <si>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</si>
  <si>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</si>
  <si>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</si>
  <si>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</si>
  <si>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</si>
  <si>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</si>
  <si>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</si>
  <si>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</si>
  <si>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</si>
  <si>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</si>
  <si>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</si>
  <si>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</si>
  <si>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</si>
  <si>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</si>
  <si>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</si>
  <si>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</si>
  <si>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</si>
  <si>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</si>
  <si>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</si>
  <si>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</si>
  <si>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</si>
  <si>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</si>
  <si>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</si>
  <si>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</si>
  <si>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</si>
  <si>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</si>
  <si>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</si>
  <si>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</si>
  <si>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</si>
  <si>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</si>
  <si>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</si>
  <si>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</si>
  <si>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</si>
  <si>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</si>
  <si>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</si>
  <si>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</si>
  <si>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</si>
  <si>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</si>
  <si>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</si>
  <si>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</si>
  <si>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</si>
  <si>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</si>
  <si>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</si>
  <si>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</si>
  <si>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</si>
  <si>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</si>
  <si>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</si>
  <si>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</si>
  <si>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</si>
  <si>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</si>
  <si>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</si>
  <si>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</si>
  <si>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</si>
  <si>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</si>
  <si>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</si>
  <si>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</si>
  <si>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</si>
  <si>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</si>
  <si>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</si>
  <si>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</si>
  <si>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</si>
  <si>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</si>
  <si>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</si>
  <si>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</si>
  <si>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</si>
  <si>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</si>
  <si>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</si>
  <si>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</si>
  <si>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</si>
  <si>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</si>
  <si>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</si>
  <si>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</si>
  <si>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</si>
  <si>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</si>
  <si>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</si>
  <si>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</si>
  <si>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</si>
  <si>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</si>
  <si>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</si>
  <si>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</si>
  <si>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</si>
  <si>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</si>
  <si>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</si>
  <si>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</si>
  <si>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</si>
  <si>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</si>
  <si>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</si>
  <si>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</si>
  <si>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</si>
  <si>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</si>
  <si>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</si>
  <si>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</si>
  <si>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</si>
  <si>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</si>
  <si>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</si>
  <si>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</si>
  <si>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</si>
  <si>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</si>
  <si>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</si>
  <si>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</si>
  <si>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</si>
  <si>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</si>
  <si>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</si>
  <si>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</si>
  <si>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</si>
  <si>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</si>
  <si>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</si>
  <si>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</si>
  <si>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</si>
  <si>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</si>
  <si>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</si>
  <si>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</si>
  <si>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</si>
  <si>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</si>
  <si>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</si>
  <si>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</si>
  <si>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</si>
  <si>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</si>
  <si>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</si>
  <si>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</si>
  <si>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</si>
  <si>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</si>
  <si>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</si>
  <si>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</si>
  <si>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</si>
  <si>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</si>
  <si>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</si>
  <si>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</si>
  <si>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</si>
  <si>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</si>
  <si>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</si>
  <si>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</si>
  <si>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</si>
  <si>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</si>
  <si>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</si>
  <si>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</si>
  <si>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</si>
  <si>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</si>
  <si>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</si>
  <si>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</si>
  <si>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</si>
  <si>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</si>
  <si>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</si>
  <si>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</si>
  <si>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</si>
  <si>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</si>
  <si>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</si>
  <si>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</si>
  <si>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</si>
  <si>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</si>
  <si>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</si>
  <si>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</si>
  <si>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</si>
  <si>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</si>
  <si>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</si>
  <si>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</si>
  <si>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</si>
  <si>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</si>
  <si>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</si>
  <si>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</si>
  <si>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</si>
  <si>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</si>
  <si>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</si>
  <si>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</si>
  <si>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</si>
  <si>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</si>
  <si>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</si>
  <si>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</si>
  <si>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</si>
  <si>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</si>
  <si>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</si>
  <si>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</si>
  <si>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</si>
  <si>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</si>
  <si>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</si>
  <si>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</si>
  <si>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</si>
  <si>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</si>
  <si>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</si>
  <si>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</si>
  <si>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</si>
  <si>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</si>
  <si>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</si>
  <si>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</si>
  <si>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</si>
  <si>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</si>
  <si>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</si>
  <si>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</si>
  <si>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</si>
  <si>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</si>
  <si>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</si>
  <si>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</si>
  <si>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</si>
  <si>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</si>
  <si>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</si>
  <si>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</si>
  <si>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</si>
  <si>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</si>
  <si>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</si>
  <si>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</si>
  <si>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</si>
  <si>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</si>
  <si>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</si>
  <si>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</si>
  <si>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</si>
  <si>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</si>
  <si>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</si>
  <si>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</si>
  <si>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</si>
  <si>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</si>
  <si>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</si>
  <si>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</si>
  <si>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</si>
  <si>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</si>
  <si>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</si>
  <si>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</si>
  <si>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</si>
  <si>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</si>
  <si>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</si>
  <si>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</si>
  <si>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</si>
  <si>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</si>
  <si>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</si>
  <si>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</si>
  <si>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</si>
  <si>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</si>
  <si>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</si>
  <si>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</si>
  <si>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</si>
  <si>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</si>
  <si>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</si>
  <si>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</si>
  <si>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</si>
  <si>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</si>
  <si>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</si>
  <si>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</si>
  <si>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</si>
  <si>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</si>
  <si>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</si>
  <si>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</si>
  <si>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</si>
  <si>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</si>
  <si>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</si>
  <si>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</si>
  <si>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</si>
  <si>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</si>
  <si>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</si>
  <si>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</si>
  <si>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</si>
  <si>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</si>
  <si>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</si>
  <si>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</si>
  <si>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</si>
  <si>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</si>
  <si>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</si>
  <si>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</si>
  <si>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</si>
  <si>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</si>
  <si>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</si>
  <si>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</si>
  <si>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</si>
  <si>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</si>
  <si>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</si>
  <si>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</si>
  <si>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</si>
  <si>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</si>
  <si>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</si>
  <si>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</si>
  <si>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</si>
  <si>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</si>
  <si>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</si>
  <si>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</si>
  <si>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</si>
  <si>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</si>
  <si>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</si>
  <si>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</si>
  <si>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</si>
  <si>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</si>
  <si>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</si>
  <si>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</si>
  <si>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</si>
  <si>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</si>
  <si>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</si>
  <si>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</si>
  <si>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</si>
  <si>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</si>
  <si>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</si>
  <si>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</si>
  <si>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</si>
  <si>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</si>
  <si>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</si>
  <si>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</si>
  <si>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</si>
  <si>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</si>
  <si>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</si>
  <si>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</si>
  <si>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</si>
  <si>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</si>
  <si>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</si>
  <si>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</si>
  <si>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</si>
  <si>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</si>
  <si>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</si>
  <si>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</si>
  <si>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</si>
  <si>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</si>
  <si>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</si>
  <si>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</si>
  <si>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</si>
  <si>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</si>
  <si>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</si>
  <si>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</si>
  <si>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</si>
  <si>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</si>
  <si>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</si>
  <si>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</si>
  <si>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</si>
  <si>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</si>
  <si>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</si>
  <si>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</si>
  <si>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</si>
  <si>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</si>
  <si>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</si>
  <si>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</si>
  <si>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</si>
  <si>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</si>
  <si>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</si>
  <si>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</si>
  <si>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</si>
  <si>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</si>
  <si>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</si>
  <si>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</si>
  <si>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</si>
  <si>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</si>
  <si>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</si>
  <si>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</si>
  <si>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</si>
  <si>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</si>
  <si>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</si>
  <si>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</si>
  <si>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</si>
  <si>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</si>
  <si>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</si>
  <si>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</si>
  <si>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</si>
  <si>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</si>
  <si>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</si>
  <si>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</si>
  <si>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</si>
  <si>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</si>
  <si>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</si>
  <si>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</si>
  <si>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</si>
  <si>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</si>
  <si>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</si>
  <si>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</si>
  <si>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</si>
  <si>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</si>
  <si>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</si>
  <si>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</si>
  <si>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</si>
  <si>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</si>
  <si>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</si>
  <si>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</si>
  <si>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</si>
  <si>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</si>
  <si>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</si>
  <si>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</si>
  <si>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</si>
  <si>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</si>
  <si>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</si>
  <si>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</si>
  <si>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</si>
  <si>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</si>
  <si>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</si>
  <si>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</si>
  <si>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</si>
  <si>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</si>
  <si>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</si>
  <si>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</si>
  <si>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</si>
  <si>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</si>
  <si>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</si>
  <si>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</si>
  <si>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</si>
  <si>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</si>
  <si>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</si>
  <si>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</si>
  <si>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</si>
  <si>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</si>
  <si>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</si>
  <si>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</si>
  <si>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</si>
  <si>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</si>
  <si>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</si>
  <si>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</si>
  <si>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</si>
  <si>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</si>
  <si>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</si>
  <si>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</si>
  <si>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</si>
  <si>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</si>
  <si>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</si>
  <si>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</si>
  <si>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</si>
  <si>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</si>
  <si>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</si>
  <si>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</si>
  <si>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</si>
  <si>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</si>
  <si>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</si>
  <si>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</si>
  <si>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</si>
  <si>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</si>
  <si>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</si>
  <si>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</si>
  <si>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</si>
  <si>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</si>
  <si>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</si>
  <si>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</si>
  <si>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</si>
  <si>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</si>
  <si>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</si>
  <si>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</si>
  <si>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</si>
  <si>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</si>
  <si>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</si>
  <si>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</si>
  <si>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</si>
  <si>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</si>
  <si>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</si>
  <si>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</si>
  <si>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</si>
  <si>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</si>
  <si>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</si>
  <si>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</si>
  <si>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</si>
  <si>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</si>
  <si>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</si>
  <si>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</si>
  <si>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</si>
  <si>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</si>
  <si>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</si>
  <si>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</si>
  <si>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</si>
  <si>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</si>
  <si>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</si>
  <si>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</si>
  <si>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</si>
  <si>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</si>
  <si>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</si>
  <si>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</si>
  <si>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</si>
  <si>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</si>
  <si>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</si>
  <si>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</si>
  <si>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</si>
  <si>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</si>
  <si>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</si>
  <si>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</si>
  <si>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</si>
  <si>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</si>
  <si>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</si>
  <si>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</si>
  <si>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</si>
  <si>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</si>
  <si>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</si>
  <si>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</si>
  <si>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</si>
  <si>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</si>
  <si>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</si>
  <si>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</si>
  <si>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</si>
  <si>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</si>
  <si>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</si>
  <si>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</si>
  <si>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</si>
  <si>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</si>
  <si>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</si>
  <si>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</si>
  <si>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</si>
  <si>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</si>
  <si>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</si>
  <si>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</si>
  <si>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</si>
  <si>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</si>
  <si>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</si>
  <si>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</si>
  <si>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</si>
  <si>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</si>
  <si>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</si>
  <si>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</si>
  <si>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</si>
  <si>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</si>
  <si>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</si>
  <si>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</si>
  <si>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</si>
  <si>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</si>
  <si>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</si>
  <si>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</si>
  <si>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</si>
  <si>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</si>
  <si>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</si>
  <si>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</si>
  <si>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</si>
  <si>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</si>
  <si>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</si>
  <si>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</si>
  <si>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</si>
  <si>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</si>
  <si>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</si>
  <si>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</si>
  <si>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</si>
  <si>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</si>
  <si>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</si>
  <si>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</si>
  <si>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</si>
  <si>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</si>
  <si>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</si>
  <si>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</si>
  <si>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</si>
  <si>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</si>
  <si>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</si>
  <si>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</si>
  <si>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</si>
  <si>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</si>
  <si>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</si>
  <si>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</si>
  <si>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</si>
  <si>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</si>
  <si>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</si>
  <si>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</si>
  <si>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</si>
  <si>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</si>
  <si>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</si>
  <si>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</si>
  <si>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</si>
  <si>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</si>
  <si>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</si>
  <si>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</si>
  <si>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</si>
  <si>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</si>
  <si>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</si>
  <si>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</si>
  <si>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</si>
  <si>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</si>
  <si>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</si>
  <si>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</si>
  <si>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</si>
  <si>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</si>
  <si>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</si>
  <si>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</si>
  <si>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</si>
  <si>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</si>
  <si>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</si>
  <si>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</si>
  <si>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</si>
  <si>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</si>
  <si>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</si>
  <si>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</si>
  <si>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</si>
  <si>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</si>
  <si>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</si>
  <si>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</si>
  <si>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</si>
  <si>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</si>
  <si>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</si>
  <si>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</si>
  <si>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</si>
  <si>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</si>
  <si>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</si>
  <si>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</si>
  <si>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</si>
  <si>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</si>
  <si>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</si>
  <si>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</si>
  <si>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</si>
  <si>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</si>
  <si>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</si>
  <si>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</si>
  <si>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</si>
  <si>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</si>
  <si>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</si>
  <si>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</si>
  <si>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</si>
  <si>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</si>
  <si>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</si>
  <si>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</si>
  <si>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</si>
  <si>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</si>
  <si>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</si>
  <si>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</si>
  <si>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</si>
  <si>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</si>
  <si>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</si>
  <si>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</si>
  <si>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</si>
  <si>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</si>
  <si>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</si>
  <si>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</si>
  <si>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</si>
  <si>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</si>
  <si>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</si>
  <si>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</si>
  <si>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</si>
  <si>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</si>
  <si>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</si>
  <si>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</si>
  <si>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</si>
  <si>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</si>
  <si>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</si>
  <si>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</si>
  <si>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</si>
  <si>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</si>
  <si>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</si>
  <si>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</si>
  <si>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</si>
  <si>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</si>
  <si>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</si>
  <si>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</si>
  <si>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</si>
  <si>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</si>
  <si>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</si>
  <si>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</si>
  <si>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</si>
  <si>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</si>
  <si>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</si>
  <si>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</si>
  <si>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</si>
  <si>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</si>
  <si>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</si>
  <si>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</si>
  <si>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</si>
  <si>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</si>
  <si>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</si>
  <si>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</si>
  <si>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</si>
  <si>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</si>
  <si>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</si>
  <si>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</si>
  <si>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</si>
  <si>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</si>
  <si>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</si>
  <si>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</si>
  <si>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</si>
  <si>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</si>
  <si>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</si>
  <si>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</si>
  <si>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</si>
  <si>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</si>
  <si>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</si>
  <si>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</si>
  <si>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</si>
  <si>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</si>
  <si>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</si>
  <si>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</si>
  <si>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</si>
  <si>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</si>
  <si>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</si>
  <si>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</si>
  <si>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</si>
  <si>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</si>
  <si>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</si>
  <si>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</si>
  <si>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</si>
  <si>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</si>
  <si>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</si>
  <si>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</si>
  <si>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</si>
  <si>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</si>
  <si>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</si>
  <si>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</si>
  <si>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</si>
  <si>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</si>
  <si>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</si>
  <si>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</si>
  <si>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</si>
  <si>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</si>
  <si>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</si>
  <si>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</si>
  <si>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</si>
  <si>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</si>
  <si>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</si>
  <si>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</si>
  <si>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</si>
  <si>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</si>
  <si>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</si>
  <si>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</si>
  <si>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</si>
  <si>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</si>
  <si>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</si>
  <si>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</si>
  <si>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</si>
  <si>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</si>
  <si>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</si>
  <si>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</si>
  <si>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</si>
  <si>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</si>
  <si>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</si>
  <si>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</si>
  <si>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</si>
  <si>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</si>
  <si>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</si>
  <si>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</si>
  <si>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</si>
  <si>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</si>
  <si>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</si>
  <si>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</si>
  <si>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</si>
  <si>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</si>
  <si>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</si>
  <si>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</si>
  <si>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</si>
  <si>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</si>
  <si>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</si>
  <si>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</si>
  <si>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</si>
  <si>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</si>
  <si>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</si>
  <si>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</si>
  <si>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</si>
  <si>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</si>
  <si>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</si>
  <si>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</si>
  <si>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</si>
  <si>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</si>
  <si>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</si>
  <si>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</si>
  <si>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</si>
  <si>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</si>
  <si>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</si>
  <si>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</si>
  <si>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</si>
  <si>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</si>
  <si>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</si>
  <si>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</si>
  <si>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</si>
  <si>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</si>
  <si>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</si>
  <si>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</si>
  <si>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</si>
  <si>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</si>
  <si>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</si>
  <si>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</si>
  <si>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</si>
  <si>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</si>
  <si>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</si>
  <si>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</si>
  <si>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</si>
  <si>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</si>
  <si>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</si>
  <si>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</si>
  <si>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</si>
  <si>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</si>
  <si>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</si>
  <si>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</si>
  <si>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</si>
  <si>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</si>
  <si>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</si>
  <si>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</si>
  <si>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</si>
  <si>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</si>
  <si>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</si>
  <si>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</si>
  <si>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</si>
  <si>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</si>
  <si>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</si>
  <si>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</si>
  <si>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</si>
  <si>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</si>
  <si>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</si>
  <si>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</si>
  <si>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</si>
  <si>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</si>
  <si>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</si>
  <si>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</si>
  <si>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</si>
  <si>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</si>
  <si>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</si>
  <si>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</si>
  <si>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</si>
  <si>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</si>
  <si>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</si>
  <si>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</si>
  <si>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</si>
  <si>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</si>
  <si>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</si>
  <si>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</si>
  <si>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</si>
  <si>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</si>
  <si>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</si>
  <si>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</si>
  <si>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</si>
  <si>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</si>
  <si>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</si>
  <si>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</si>
  <si>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</si>
  <si>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</si>
  <si>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</si>
  <si>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</si>
  <si>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</si>
  <si>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</si>
  <si>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</si>
  <si>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</si>
  <si>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</si>
  <si>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</si>
  <si>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</si>
  <si>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</si>
  <si>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</si>
  <si>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</si>
  <si>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</si>
  <si>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</si>
  <si>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</si>
  <si>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</si>
  <si>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</si>
  <si>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</si>
  <si>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</si>
  <si>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</si>
  <si>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</si>
  <si>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</si>
  <si>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</si>
  <si>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</si>
  <si>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</si>
  <si>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</si>
  <si>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</si>
  <si>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</si>
  <si>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</si>
  <si>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</si>
  <si>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</si>
  <si>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</si>
  <si>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</si>
  <si>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</si>
  <si>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</si>
  <si>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</si>
  <si>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</si>
  <si>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</si>
  <si>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</si>
  <si>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</si>
  <si>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</si>
  <si>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</si>
  <si>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</si>
  <si>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</si>
  <si>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</si>
  <si>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</si>
  <si>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</si>
  <si>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</si>
  <si>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</si>
  <si>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</si>
  <si>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</si>
  <si>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</si>
  <si>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</si>
  <si>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</si>
  <si>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</si>
  <si>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</si>
  <si>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</si>
  <si>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</si>
  <si>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</si>
  <si>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</si>
  <si>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</si>
  <si>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</si>
  <si>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</si>
  <si>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</si>
  <si>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</si>
  <si>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</si>
  <si>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</si>
  <si>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</si>
  <si>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</si>
  <si>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</si>
  <si>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</si>
  <si>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</si>
  <si>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</si>
  <si>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</si>
  <si>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</si>
  <si>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</si>
  <si>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</si>
  <si>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</si>
  <si>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</si>
  <si>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</si>
  <si>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</si>
  <si>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</si>
  <si>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</si>
  <si>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</si>
  <si>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</si>
  <si>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</si>
  <si>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</si>
  <si>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</si>
  <si>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</si>
  <si>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</si>
  <si>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</si>
  <si>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</si>
  <si>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</si>
  <si>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</si>
  <si>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</si>
  <si>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</si>
  <si>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</si>
  <si>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</si>
  <si>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</si>
  <si>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</si>
  <si>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</si>
  <si>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</si>
  <si>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</si>
  <si>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</si>
  <si>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</si>
  <si>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</si>
  <si>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</si>
  <si>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</si>
  <si>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</si>
  <si>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</si>
  <si>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</si>
  <si>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</si>
  <si>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</si>
  <si>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</si>
  <si>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</si>
  <si>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</si>
  <si>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</si>
  <si>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</si>
  <si>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</si>
  <si>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</si>
  <si>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</si>
  <si>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</si>
  <si>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</si>
  <si>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</si>
  <si>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</si>
  <si>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</si>
  <si>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</si>
  <si>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</si>
  <si>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</si>
  <si>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</si>
  <si>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</si>
  <si>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</si>
  <si>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</si>
  <si>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</si>
  <si>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</si>
  <si>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</si>
  <si>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</si>
  <si>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</si>
  <si>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</si>
  <si>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</si>
  <si>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</si>
  <si>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</si>
  <si>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</si>
  <si>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</si>
  <si>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</si>
  <si>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</si>
  <si>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</si>
  <si>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</si>
  <si>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</si>
  <si>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</si>
  <si>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</si>
  <si>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</si>
  <si>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</si>
  <si>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</si>
  <si>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</si>
  <si>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</si>
  <si>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</si>
  <si>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</si>
  <si>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</si>
  <si>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</si>
  <si>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</si>
  <si>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</si>
  <si>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</si>
  <si>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</si>
  <si>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</si>
  <si>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</si>
  <si>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</si>
  <si>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</si>
  <si>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</si>
  <si>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</si>
  <si>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</si>
  <si>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</si>
  <si>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</si>
  <si>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</si>
  <si>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</si>
  <si>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</si>
  <si>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</si>
  <si>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</si>
  <si>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</si>
  <si>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</si>
  <si>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</si>
  <si>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</si>
  <si>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</si>
  <si>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</si>
  <si>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</si>
  <si>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</si>
  <si>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</si>
  <si>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</si>
  <si>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</si>
  <si>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</si>
  <si>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</si>
  <si>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</si>
  <si>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</si>
  <si>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</si>
  <si>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</si>
  <si>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</si>
  <si>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</si>
  <si>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</si>
  <si>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</si>
  <si>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</si>
  <si>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</si>
  <si>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</si>
  <si>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</si>
  <si>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</si>
  <si>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</si>
  <si>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</si>
  <si>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</si>
  <si>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</si>
  <si>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</si>
  <si>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</si>
  <si>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</si>
  <si>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</si>
  <si>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</si>
  <si>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</si>
  <si>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</si>
  <si>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</si>
  <si>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</si>
  <si>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</si>
  <si>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</si>
  <si>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</si>
  <si>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</si>
  <si>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</si>
  <si>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</si>
  <si>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</si>
  <si>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</si>
  <si>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</si>
  <si>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</si>
  <si>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</si>
  <si>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</si>
  <si>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</si>
  <si>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</si>
  <si>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</si>
  <si>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</si>
  <si>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</si>
  <si>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</si>
  <si>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</si>
  <si>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</si>
  <si>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</si>
  <si>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</si>
  <si>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</si>
  <si>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</si>
  <si>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</si>
  <si>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</si>
  <si>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</si>
  <si>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</si>
  <si>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</si>
  <si>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</si>
  <si>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</si>
  <si>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</si>
  <si>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</si>
  <si>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</si>
  <si>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</si>
  <si>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</si>
  <si>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</si>
  <si>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</si>
  <si>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</si>
  <si>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</si>
  <si>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</si>
  <si>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</si>
  <si>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</si>
  <si>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</si>
  <si>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</si>
  <si>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</si>
  <si>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</si>
  <si>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</si>
  <si>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</si>
  <si>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</si>
  <si>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</si>
  <si>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</si>
  <si>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</si>
  <si>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</si>
  <si>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</si>
  <si>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</si>
  <si>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</si>
  <si>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</si>
  <si>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</si>
  <si>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</si>
  <si>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</si>
  <si>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</si>
  <si>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</si>
  <si>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</si>
  <si>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</si>
  <si>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</si>
  <si>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</si>
  <si>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</si>
  <si>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</si>
  <si>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</si>
  <si>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</si>
  <si>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</si>
  <si>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</si>
  <si>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</si>
  <si>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</si>
  <si>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</si>
  <si>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</si>
  <si>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</si>
  <si>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</si>
  <si>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</si>
  <si>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</si>
  <si>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</si>
  <si>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</si>
  <si>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</si>
  <si>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</si>
  <si>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</si>
  <si>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</si>
  <si>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</si>
  <si>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</si>
  <si>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</si>
  <si>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</si>
  <si>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</si>
  <si>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</si>
  <si>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</si>
  <si>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</si>
  <si>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</si>
  <si>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</si>
  <si>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</si>
  <si>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</si>
  <si>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</si>
  <si>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</si>
  <si>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</si>
  <si>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</si>
  <si>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</si>
  <si>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</si>
  <si>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</si>
  <si>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</si>
  <si>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</si>
  <si>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</si>
  <si>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</si>
  <si>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</si>
  <si>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</si>
  <si>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</si>
  <si>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</si>
  <si>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</si>
  <si>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</si>
  <si>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</si>
  <si>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</si>
  <si>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</si>
  <si>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</si>
  <si>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</si>
  <si>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</si>
  <si>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</si>
  <si>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</si>
  <si>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</si>
  <si>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</si>
  <si>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</si>
  <si>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</si>
  <si>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</si>
  <si>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</si>
  <si>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</si>
  <si>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</si>
  <si>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</si>
  <si>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</si>
  <si>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</si>
  <si>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</si>
  <si>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</si>
  <si>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</si>
  <si>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</si>
  <si>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</si>
  <si>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</si>
  <si>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</si>
  <si>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</si>
  <si>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</si>
  <si>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</si>
  <si>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</si>
  <si>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</si>
  <si>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</si>
  <si>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</si>
  <si>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</si>
  <si>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</si>
  <si>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</si>
  <si>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</si>
  <si>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</si>
  <si>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</si>
  <si>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</si>
  <si>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</si>
  <si>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</si>
  <si>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</si>
  <si>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</si>
  <si>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</si>
  <si>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</si>
  <si>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</si>
  <si>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</si>
  <si>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</si>
  <si>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</si>
  <si>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</si>
  <si>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</si>
  <si>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</si>
  <si>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</si>
  <si>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</si>
  <si>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</si>
  <si>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</si>
  <si>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</si>
  <si>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</si>
  <si>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</si>
  <si>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</si>
  <si>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</si>
  <si>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</si>
  <si>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</si>
  <si>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</si>
  <si>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</si>
  <si>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</si>
  <si>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</si>
  <si>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</si>
  <si>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</si>
  <si>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</si>
  <si>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</si>
  <si>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</si>
  <si>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</si>
  <si>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</si>
  <si>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</si>
  <si>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</si>
  <si>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</si>
  <si>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</si>
  <si>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</si>
  <si>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</si>
  <si>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</si>
  <si>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</si>
  <si>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</si>
  <si>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</si>
  <si>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</si>
  <si>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</si>
  <si>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</si>
  <si>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</si>
  <si>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</si>
  <si>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</si>
  <si>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</si>
  <si>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</si>
  <si>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</si>
  <si>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</si>
  <si>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</si>
  <si>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</si>
  <si>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</si>
  <si>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</si>
  <si>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</si>
  <si>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</si>
  <si>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</si>
  <si>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</si>
  <si>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</si>
  <si>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</si>
  <si>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</si>
  <si>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</si>
  <si>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</si>
  <si>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</si>
  <si>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</si>
  <si>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</si>
  <si>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</si>
  <si>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</si>
  <si>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</si>
  <si>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</si>
  <si>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</si>
  <si>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</si>
  <si>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</si>
  <si>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</si>
  <si>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</si>
  <si>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</si>
  <si>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</si>
  <si>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</si>
  <si>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</si>
  <si>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</si>
  <si>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</si>
  <si>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</si>
  <si>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</si>
  <si>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</si>
  <si>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</si>
  <si>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</si>
  <si>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</si>
  <si>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</si>
  <si>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</si>
  <si>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</si>
  <si>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</si>
  <si>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</si>
  <si>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</si>
  <si>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</si>
  <si>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</si>
  <si>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</si>
  <si>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</si>
  <si>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</si>
  <si>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</si>
  <si>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</si>
  <si>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</si>
  <si>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</si>
  <si>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</si>
  <si>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</si>
  <si>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</si>
  <si>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</si>
  <si>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</si>
  <si>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</si>
  <si>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</si>
  <si>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</si>
  <si>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</si>
  <si>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</si>
  <si>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</si>
  <si>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</si>
  <si>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</si>
  <si>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</si>
  <si>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</si>
  <si>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</si>
  <si>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</si>
  <si>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</si>
  <si>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</si>
  <si>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</si>
  <si>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</si>
  <si>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</si>
  <si>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</si>
  <si>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</si>
  <si>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</si>
  <si>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</si>
  <si>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</si>
  <si>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</si>
  <si>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</si>
  <si>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</si>
  <si>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</si>
  <si>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</si>
  <si>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</si>
  <si>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</si>
  <si>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</si>
  <si>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</si>
  <si>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</si>
  <si>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</si>
  <si>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</si>
  <si>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</si>
  <si>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</si>
  <si>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</si>
  <si>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</si>
  <si>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</si>
  <si>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</si>
  <si>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</si>
  <si>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</si>
  <si>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</si>
  <si>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</si>
  <si>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</si>
  <si>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</si>
  <si>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</si>
  <si>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</si>
  <si>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</si>
  <si>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</si>
  <si>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</si>
  <si>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</si>
  <si>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</si>
  <si>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</si>
  <si>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</si>
  <si>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</si>
  <si>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</si>
  <si>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</si>
  <si>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</si>
  <si>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</si>
  <si>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</si>
  <si>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</si>
  <si>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</si>
  <si>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</si>
  <si>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</si>
  <si>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</si>
  <si>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</si>
  <si>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</si>
  <si>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</si>
  <si>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</si>
  <si>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</si>
  <si>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</si>
  <si>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</si>
  <si>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</si>
  <si>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</si>
  <si>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</si>
  <si>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</si>
  <si>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</si>
  <si>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</si>
  <si>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</si>
  <si>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</si>
  <si>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</si>
  <si>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</si>
  <si>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</si>
  <si>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</si>
  <si>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</si>
  <si>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</si>
  <si>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</si>
  <si>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</si>
  <si>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</si>
  <si>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</si>
  <si>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</si>
  <si>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</si>
  <si>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</si>
  <si>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</si>
  <si>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</si>
  <si>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</si>
  <si>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</si>
  <si>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</si>
  <si>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</si>
  <si>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</si>
  <si>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</si>
  <si>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</si>
  <si>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</si>
  <si>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</si>
  <si>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</si>
  <si>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</si>
  <si>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</si>
  <si>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</si>
  <si>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</si>
  <si>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</si>
  <si>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</si>
  <si>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</si>
  <si>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</si>
  <si>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</si>
  <si>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</si>
  <si>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</si>
  <si>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</si>
  <si>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</si>
  <si>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</si>
  <si>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</si>
  <si>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</si>
  <si>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</si>
  <si>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</si>
  <si>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</si>
  <si>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</si>
  <si>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</si>
  <si>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</si>
  <si>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</si>
  <si>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</si>
  <si>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</si>
  <si>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</si>
  <si>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</si>
  <si>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</si>
  <si>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</si>
  <si>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</si>
  <si>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</si>
  <si>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</si>
  <si>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</si>
  <si>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</si>
  <si>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</si>
  <si>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</si>
  <si>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</si>
  <si>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</si>
  <si>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</si>
  <si>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</si>
  <si>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</si>
  <si>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</si>
  <si>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</si>
  <si>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</si>
  <si>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</si>
  <si>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</si>
  <si>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</si>
  <si>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</si>
  <si>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</si>
  <si>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</si>
  <si>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</si>
  <si>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</si>
  <si>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</si>
  <si>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</si>
  <si>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</si>
  <si>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</si>
  <si>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</si>
  <si>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</si>
  <si>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</si>
  <si>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</si>
  <si>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</si>
  <si>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</si>
  <si>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</si>
  <si>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</si>
  <si>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</si>
  <si>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</si>
  <si>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</si>
  <si>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</si>
  <si>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</si>
  <si>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</si>
  <si>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</si>
  <si>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</si>
  <si>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</si>
  <si>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</si>
  <si>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</si>
  <si>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</si>
  <si>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</si>
  <si>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</si>
  <si>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</si>
  <si>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</si>
  <si>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</si>
  <si>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</si>
  <si>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</si>
  <si>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</si>
  <si>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</si>
  <si>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</si>
  <si>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</si>
  <si>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</si>
  <si>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</si>
  <si>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</si>
  <si>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</si>
  <si>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</si>
  <si>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</si>
  <si>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</si>
  <si>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</si>
  <si>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</si>
  <si>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</si>
  <si>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</si>
  <si>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</si>
  <si>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</si>
  <si>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</si>
  <si>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</si>
  <si>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</si>
  <si>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</si>
  <si>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</si>
  <si>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</si>
  <si>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</si>
  <si>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</si>
  <si>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</si>
  <si>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</si>
  <si>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</si>
  <si>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</si>
  <si>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</si>
  <si>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</si>
  <si>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</si>
  <si>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</si>
  <si>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</si>
  <si>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</si>
  <si>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</si>
  <si>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</si>
  <si>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</si>
  <si>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</si>
  <si>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</si>
  <si>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</si>
  <si>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</si>
  <si>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</si>
  <si>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</si>
  <si>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</si>
  <si>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</si>
  <si>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</si>
  <si>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</si>
  <si>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</si>
  <si>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</si>
  <si>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</si>
  <si>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</si>
  <si>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</si>
  <si>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</si>
  <si>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</si>
  <si>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</si>
  <si>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</si>
  <si>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</si>
  <si>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</si>
  <si>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</si>
  <si>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</si>
  <si>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</si>
  <si>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</si>
  <si>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</si>
  <si>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</si>
  <si>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</si>
  <si>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</si>
  <si>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</si>
  <si>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</si>
  <si>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</si>
  <si>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</si>
  <si>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</si>
  <si>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</si>
  <si>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</si>
  <si>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</si>
  <si>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</si>
  <si>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</si>
  <si>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</si>
  <si>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</si>
  <si>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</si>
  <si>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</si>
  <si>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</si>
  <si>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</si>
  <si>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</si>
  <si>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</si>
  <si>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</si>
  <si>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</si>
  <si>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</si>
  <si>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</si>
  <si>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</si>
  <si>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</si>
  <si>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</si>
  <si>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</si>
  <si>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</si>
  <si>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</si>
  <si>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</si>
  <si>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</si>
  <si>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</si>
  <si>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</si>
  <si>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</si>
  <si>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</si>
  <si>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</si>
  <si>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</si>
  <si>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</si>
  <si>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</si>
  <si>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</si>
  <si>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</si>
  <si>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</si>
  <si>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</si>
  <si>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</si>
  <si>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</si>
  <si>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</si>
  <si>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</si>
  <si>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</si>
  <si>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</si>
  <si>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</si>
  <si>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</si>
  <si>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</si>
  <si>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</si>
  <si>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</si>
  <si>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</si>
  <si>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</si>
  <si>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</si>
  <si>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</si>
  <si>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</si>
  <si>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</si>
  <si>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</si>
  <si>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</si>
  <si>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</si>
  <si>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</si>
  <si>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</si>
  <si>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</si>
  <si>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</si>
  <si>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</si>
  <si>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</si>
  <si>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</si>
  <si>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</si>
  <si>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</si>
  <si>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</si>
  <si>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</si>
  <si>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</si>
  <si>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</si>
  <si>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</si>
  <si>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</si>
  <si>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</si>
  <si>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</si>
  <si>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</si>
  <si>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</si>
  <si>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</si>
  <si>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</si>
  <si>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</si>
  <si>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</si>
  <si>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</si>
  <si>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</si>
  <si>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</si>
  <si>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</si>
  <si>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</si>
  <si>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</si>
  <si>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</si>
  <si>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</si>
  <si>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</si>
  <si>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</si>
  <si>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</si>
  <si>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</si>
  <si>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</si>
  <si>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</si>
  <si>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</si>
  <si>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</si>
  <si>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</si>
  <si>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</si>
  <si>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</si>
  <si>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</si>
  <si>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</si>
  <si>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</si>
  <si>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</si>
  <si>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</si>
  <si>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</si>
  <si>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</si>
  <si>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</si>
  <si>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</si>
  <si>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</si>
  <si>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</si>
  <si>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</si>
  <si>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</si>
  <si>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</si>
  <si>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</si>
  <si>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</si>
  <si>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</si>
  <si>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</si>
  <si>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</si>
  <si>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</si>
  <si>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</si>
  <si>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</si>
  <si>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</si>
  <si>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</si>
  <si>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</si>
  <si>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</si>
  <si>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</si>
  <si>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</si>
  <si>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</si>
  <si>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</si>
  <si>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</si>
  <si>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</si>
  <si>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</si>
  <si>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</si>
  <si>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</si>
  <si>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</si>
  <si>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</si>
  <si>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</si>
  <si>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</si>
  <si>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</si>
  <si>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</si>
  <si>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</si>
  <si>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</si>
  <si>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</si>
  <si>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</si>
  <si>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</si>
  <si>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</si>
  <si>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</si>
  <si>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</si>
  <si>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</si>
  <si>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</si>
  <si>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</si>
  <si>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</si>
  <si>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</si>
  <si>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</si>
  <si>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</si>
  <si>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</si>
  <si>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</si>
  <si>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</si>
  <si>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</si>
  <si>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</si>
  <si>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</si>
  <si>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</si>
  <si>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</si>
  <si>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</si>
  <si>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</si>
  <si>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</si>
  <si>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</si>
  <si>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</si>
  <si>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</si>
  <si>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</si>
  <si>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</si>
  <si>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</si>
  <si>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</si>
  <si>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</si>
  <si>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</si>
  <si>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</si>
  <si>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</si>
  <si>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</si>
  <si>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</si>
  <si>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</si>
  <si>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</si>
  <si>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</si>
  <si>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</si>
  <si>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</si>
  <si>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</si>
  <si>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</si>
  <si>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</si>
  <si>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</si>
  <si>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</si>
  <si>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</si>
  <si>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</si>
  <si>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</si>
  <si>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</si>
  <si>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</si>
  <si>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</si>
  <si>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</si>
  <si>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</si>
  <si>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</si>
  <si>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</si>
  <si>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</si>
  <si>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</si>
  <si>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</si>
  <si>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</si>
  <si>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</si>
  <si>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</si>
  <si>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</si>
  <si>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</si>
  <si>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</si>
  <si>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</si>
  <si>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</si>
  <si>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</si>
  <si>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</si>
  <si>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</si>
  <si>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</si>
  <si>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</si>
  <si>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</si>
  <si>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</si>
  <si>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</si>
  <si>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</si>
  <si>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</si>
  <si>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</si>
  <si>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</si>
  <si>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</si>
  <si>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</si>
  <si>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</si>
  <si>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</si>
  <si>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</si>
  <si>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</si>
  <si>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</si>
  <si>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</si>
  <si>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</si>
  <si>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</si>
  <si>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</si>
  <si>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</si>
  <si>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</si>
  <si>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</si>
  <si>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</si>
  <si>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</si>
  <si>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</si>
  <si>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</si>
  <si>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</si>
  <si>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</si>
  <si>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</si>
  <si>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</si>
  <si>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</si>
  <si>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</si>
  <si>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</si>
  <si>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</si>
  <si>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</si>
  <si>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</si>
  <si>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</si>
  <si>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</si>
  <si>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</si>
  <si>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</si>
  <si>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</si>
  <si>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</si>
  <si>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</si>
  <si>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</si>
  <si>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</si>
  <si>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</si>
  <si>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</si>
  <si>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</si>
  <si>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</si>
  <si>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</si>
  <si>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</si>
  <si>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</si>
  <si>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</si>
  <si>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</si>
  <si>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</si>
  <si>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</si>
  <si>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</si>
  <si>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</si>
  <si>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</si>
  <si>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</si>
  <si>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</si>
  <si>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</si>
  <si>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</si>
  <si>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</si>
  <si>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</si>
  <si>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</si>
  <si>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</si>
  <si>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</si>
  <si>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</si>
  <si>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</si>
  <si>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</si>
  <si>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</si>
  <si>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</si>
  <si>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</si>
  <si>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</si>
  <si>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</si>
  <si>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</si>
  <si>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</si>
  <si>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</si>
  <si>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</si>
  <si>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</si>
  <si>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</si>
  <si>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</si>
  <si>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</si>
  <si>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</si>
  <si>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</si>
  <si>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</si>
  <si>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</si>
  <si>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</si>
  <si>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</si>
  <si>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</si>
  <si>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</si>
  <si>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</si>
  <si>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</si>
  <si>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</si>
  <si>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</si>
  <si>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</si>
  <si>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</si>
  <si>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</si>
  <si>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</si>
  <si>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</si>
  <si>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</si>
  <si>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</si>
  <si>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</si>
  <si>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</si>
  <si>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</si>
  <si>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</si>
  <si>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</si>
  <si>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</si>
  <si>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</si>
  <si>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</si>
  <si>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</si>
  <si>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</si>
  <si>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</si>
  <si>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</si>
  <si>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</si>
  <si>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</si>
  <si>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</si>
  <si>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</si>
  <si>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</si>
  <si>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</si>
  <si>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</si>
  <si>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</si>
  <si>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</si>
  <si>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</si>
  <si>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</si>
  <si>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</si>
  <si>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</si>
  <si>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</si>
  <si>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</si>
  <si>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</si>
  <si>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</si>
  <si>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</si>
  <si>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</si>
  <si>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</si>
  <si>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</si>
  <si>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</si>
  <si>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</si>
  <si>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</si>
  <si>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</si>
  <si>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</si>
  <si>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</si>
  <si>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</si>
  <si>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</si>
  <si>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</si>
  <si>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</si>
  <si>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</si>
  <si>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</si>
  <si>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</si>
  <si>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</si>
  <si>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</si>
  <si>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</si>
  <si>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</si>
  <si>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</si>
  <si>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</si>
  <si>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</si>
  <si>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</si>
  <si>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</si>
  <si>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</si>
  <si>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</si>
  <si>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</si>
  <si>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</si>
  <si>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</si>
  <si>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</si>
  <si>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</si>
  <si>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</si>
  <si>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</si>
  <si>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</si>
  <si>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</si>
  <si>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</si>
  <si>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</si>
  <si>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</si>
  <si>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</si>
  <si>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</si>
  <si>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</si>
  <si>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</si>
  <si>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</si>
  <si>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</si>
  <si>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</si>
  <si>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</si>
  <si>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</si>
  <si>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</si>
  <si>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</si>
  <si>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</si>
  <si>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</si>
  <si>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</si>
  <si>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</si>
  <si>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</si>
  <si>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</si>
  <si>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</si>
  <si>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</si>
  <si>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</si>
  <si>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</si>
  <si>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</si>
  <si>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</si>
  <si>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</si>
  <si>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</si>
  <si>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</si>
  <si>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</si>
  <si>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</si>
  <si>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</si>
  <si>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</si>
  <si>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</si>
  <si>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</si>
  <si>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</si>
  <si>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</si>
  <si>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</si>
  <si>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</si>
  <si>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</si>
  <si>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</si>
  <si>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</si>
  <si>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</si>
  <si>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</si>
  <si>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</si>
  <si>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</si>
  <si>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</si>
  <si>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</si>
  <si>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</si>
  <si>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</si>
  <si>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</si>
  <si>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</si>
  <si>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</si>
  <si>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</si>
  <si>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</si>
  <si>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</si>
  <si>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</si>
  <si>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</si>
  <si>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</si>
  <si>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</si>
  <si>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</si>
  <si>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</si>
  <si>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</si>
  <si>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</si>
  <si>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</si>
  <si>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</si>
  <si>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</si>
  <si>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</si>
  <si>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</si>
  <si>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</si>
  <si>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</si>
  <si>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</si>
  <si>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</si>
  <si>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</si>
  <si>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</si>
  <si>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</si>
  <si>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</si>
  <si>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</si>
  <si>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</si>
  <si>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</si>
  <si>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</si>
  <si>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</si>
  <si>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</si>
  <si>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</si>
  <si>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</si>
  <si>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</si>
  <si>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</si>
  <si>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</si>
  <si>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</si>
  <si>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</si>
  <si>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</si>
  <si>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</si>
  <si>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</si>
  <si>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</si>
  <si>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</si>
  <si>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</si>
  <si>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</si>
  <si>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</si>
  <si>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</si>
  <si>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</si>
  <si>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</si>
  <si>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</si>
  <si>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</si>
  <si>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</si>
  <si>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</si>
  <si>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</si>
  <si>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</si>
  <si>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</si>
  <si>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</si>
  <si>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</si>
  <si>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</si>
  <si>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</si>
  <si>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</si>
  <si>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</si>
  <si>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</si>
  <si>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</si>
  <si>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</si>
  <si>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</si>
  <si>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</si>
  <si>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</si>
  <si>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</si>
  <si>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</si>
  <si>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</si>
  <si>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</si>
  <si>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</si>
  <si>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</si>
  <si>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</si>
  <si>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</si>
  <si>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</si>
  <si>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</si>
  <si>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</si>
  <si>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</si>
  <si>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</si>
  <si>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</si>
  <si>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</si>
  <si>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</si>
  <si>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</si>
  <si>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</si>
  <si>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</si>
  <si>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</si>
  <si>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</si>
  <si>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</si>
  <si>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</si>
  <si>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</si>
  <si>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</si>
  <si>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</si>
  <si>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</si>
  <si>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</si>
  <si>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</si>
  <si>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</si>
  <si>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</si>
  <si>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</si>
  <si>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</si>
  <si>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</si>
  <si>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</si>
  <si>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</si>
  <si>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</si>
  <si>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</si>
  <si>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</si>
  <si>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</si>
  <si>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</si>
  <si>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</si>
  <si>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</si>
  <si>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</si>
  <si>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</si>
  <si>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</si>
  <si>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</si>
  <si>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</si>
  <si>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</si>
  <si>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</si>
  <si>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</si>
  <si>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</si>
  <si>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</si>
  <si>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</si>
  <si>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</si>
  <si>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</si>
  <si>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</si>
  <si>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</si>
  <si>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</si>
  <si>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</si>
  <si>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</si>
  <si>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</si>
  <si>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</si>
  <si>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</si>
  <si>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</si>
  <si>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</si>
  <si>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</si>
  <si>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</si>
  <si>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</si>
  <si>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</si>
  <si>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</si>
  <si>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</si>
  <si>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</si>
  <si>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</si>
  <si>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</si>
  <si>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</si>
  <si>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</si>
  <si>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</si>
  <si>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</si>
  <si>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</si>
  <si>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</si>
  <si>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</si>
  <si>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</si>
  <si>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</si>
  <si>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</si>
  <si>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</si>
  <si>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</si>
  <si>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</si>
  <si>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</si>
  <si>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</si>
  <si>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</si>
  <si>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</si>
  <si>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</si>
  <si>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</si>
  <si>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</si>
  <si>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</si>
  <si>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</si>
  <si>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</si>
  <si>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</si>
  <si>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</si>
  <si>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</si>
  <si>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</si>
  <si>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</si>
  <si>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</si>
  <si>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</si>
  <si>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</si>
  <si>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</si>
  <si>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</si>
  <si>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</si>
  <si>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</si>
  <si>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</si>
  <si>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</si>
  <si>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</si>
  <si>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</si>
  <si>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</si>
  <si>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</si>
  <si>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</si>
  <si>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</si>
  <si>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</si>
  <si>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</si>
  <si>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</si>
  <si>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</si>
  <si>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</si>
  <si>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</si>
  <si>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</si>
  <si>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</si>
  <si>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</si>
  <si>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</si>
  <si>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</si>
  <si>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</si>
  <si>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</si>
  <si>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</si>
  <si>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</si>
  <si>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</si>
  <si>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</si>
  <si>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</si>
  <si>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</si>
  <si>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</si>
  <si>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</si>
  <si>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</si>
  <si>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</si>
  <si>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</si>
  <si>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</si>
  <si>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</si>
  <si>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</si>
  <si>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</si>
  <si>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</si>
  <si>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</si>
  <si>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</si>
  <si>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</si>
  <si>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</si>
  <si>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</si>
  <si>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</si>
  <si>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</si>
  <si>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</si>
  <si>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</si>
  <si>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</si>
  <si>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</si>
  <si>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</si>
  <si>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</si>
  <si>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</si>
  <si>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</si>
  <si>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</si>
  <si>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</si>
  <si>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</si>
  <si>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</si>
  <si>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</si>
  <si>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</si>
  <si>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</si>
  <si>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</si>
  <si>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</si>
  <si>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</si>
  <si>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</si>
  <si>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</si>
  <si>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</si>
  <si>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</si>
  <si>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</si>
  <si>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</si>
  <si>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</si>
  <si>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</si>
  <si>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</si>
  <si>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</si>
  <si>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</si>
  <si>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</si>
  <si>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</si>
  <si>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</si>
  <si>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</si>
  <si>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</si>
  <si>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</si>
  <si>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</si>
  <si>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</si>
  <si>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</si>
  <si>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</si>
  <si>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</si>
  <si>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</si>
  <si>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</si>
  <si>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</si>
  <si>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</si>
  <si>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</si>
  <si>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</si>
  <si>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</si>
  <si>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</si>
  <si>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</si>
  <si>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</si>
  <si>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</si>
  <si>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</si>
  <si>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</si>
  <si>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</si>
  <si>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</si>
  <si>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</si>
  <si>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</si>
  <si>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</si>
  <si>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</si>
  <si>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</si>
  <si>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</si>
  <si>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</si>
  <si>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</si>
  <si>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</si>
  <si>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</si>
  <si>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</si>
  <si>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</si>
  <si>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</si>
  <si>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</si>
  <si>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</si>
  <si>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</si>
  <si>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</si>
  <si>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</si>
  <si>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</si>
  <si>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</si>
  <si>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</si>
  <si>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</si>
  <si>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</si>
  <si>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</si>
  <si>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</si>
  <si>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</si>
  <si>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</si>
  <si>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</si>
  <si>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</si>
  <si>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</si>
  <si>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</si>
  <si>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</si>
  <si>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</si>
  <si>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</si>
  <si>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</si>
  <si>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</si>
  <si>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</si>
  <si>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</si>
  <si>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</si>
  <si>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</si>
  <si>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</si>
  <si>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</si>
  <si>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</si>
  <si>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</si>
  <si>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</si>
  <si>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</si>
  <si>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</si>
  <si>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</si>
  <si>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</si>
  <si>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</si>
  <si>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</si>
  <si>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</si>
  <si>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</si>
  <si>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</si>
  <si>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</si>
  <si>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</si>
  <si>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</si>
  <si>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</si>
  <si>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</si>
  <si>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</si>
  <si>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</si>
  <si>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</si>
  <si>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</si>
  <si>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</si>
  <si>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</si>
  <si>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</si>
  <si>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</si>
  <si>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</si>
  <si>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</si>
  <si>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</si>
  <si>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</si>
  <si>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</si>
  <si>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</si>
  <si>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</si>
  <si>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</si>
  <si>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</si>
  <si>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</si>
  <si>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</si>
  <si>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</si>
  <si>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</si>
  <si>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</si>
  <si>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</si>
  <si>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</si>
  <si>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</si>
  <si>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</si>
  <si>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</si>
  <si>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</si>
  <si>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</si>
  <si>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</si>
  <si>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</si>
  <si>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</si>
  <si>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</si>
  <si>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</si>
  <si>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</si>
  <si>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</si>
  <si>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</si>
  <si>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</si>
  <si>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</si>
  <si>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</si>
  <si>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</si>
  <si>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</si>
  <si>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</si>
  <si>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</si>
  <si>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</si>
  <si>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</si>
  <si>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</si>
  <si>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</si>
  <si>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</si>
  <si>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</si>
  <si>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</si>
  <si>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</si>
  <si>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</si>
  <si>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</si>
  <si>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</si>
  <si>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</si>
  <si>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</si>
  <si>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</si>
  <si>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</si>
  <si>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</si>
  <si>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</si>
  <si>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</si>
  <si>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</si>
  <si>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</si>
  <si>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</si>
  <si>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</si>
  <si>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</si>
  <si>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</si>
  <si>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</si>
  <si>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</si>
  <si>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</si>
  <si>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</si>
  <si>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</si>
  <si>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</si>
  <si>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</si>
  <si>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</si>
  <si>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</si>
  <si>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</si>
  <si>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</si>
  <si>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</si>
  <si>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</si>
  <si>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</si>
  <si>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</si>
  <si>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</si>
  <si>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</si>
  <si>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</si>
  <si>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</si>
  <si>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</si>
  <si>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</si>
  <si>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</si>
  <si>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</si>
  <si>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</si>
  <si>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</si>
  <si>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</si>
  <si>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</si>
  <si>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</si>
  <si>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</si>
  <si>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</si>
  <si>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</si>
  <si>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</si>
  <si>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</si>
  <si>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</si>
  <si>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</si>
  <si>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</si>
  <si>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</si>
  <si>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</si>
  <si>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</si>
  <si>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</si>
  <si>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</si>
  <si>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</si>
  <si>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</si>
  <si>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</si>
  <si>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</si>
  <si>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</si>
  <si>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</si>
  <si>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</si>
  <si>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</si>
  <si>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</si>
  <si>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</si>
  <si>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</si>
  <si>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</si>
  <si>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</si>
  <si>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</si>
  <si>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</si>
  <si>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</si>
  <si>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</si>
  <si>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</si>
  <si>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</si>
  <si>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</si>
  <si>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</si>
  <si>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</si>
  <si>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</si>
  <si>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</si>
  <si>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</si>
  <si>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</si>
  <si>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</si>
  <si>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</si>
  <si>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</si>
  <si>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</si>
  <si>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</si>
  <si>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</si>
  <si>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</si>
  <si>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</si>
  <si>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</si>
  <si>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</si>
  <si>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</si>
  <si>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</si>
  <si>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</si>
  <si>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</si>
  <si>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</si>
  <si>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</si>
  <si>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</si>
  <si>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</si>
  <si>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</si>
  <si>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</si>
  <si>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</si>
  <si>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</si>
  <si>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</si>
  <si>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</si>
  <si>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</si>
  <si>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</si>
  <si>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</si>
  <si>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</si>
  <si>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</si>
  <si>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</si>
  <si>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</si>
  <si>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</si>
  <si>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</si>
  <si>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</si>
  <si>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</si>
  <si>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</si>
  <si>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</si>
  <si>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</si>
  <si>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</si>
  <si>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</si>
  <si>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</si>
  <si>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</si>
  <si>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</si>
  <si>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</si>
  <si>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</si>
  <si>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</si>
  <si>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</si>
  <si>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</si>
  <si>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</si>
  <si>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</si>
  <si>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</si>
  <si>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</si>
  <si>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</si>
  <si>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</si>
  <si>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株式会社セルヴィス</t>
    <rPh sb="0" eb="4">
      <t>カブシキガイシャ</t>
    </rPh>
    <phoneticPr fontId="1"/>
  </si>
  <si>
    <t>かぶしきがいしゃせるう゛ぃす</t>
    <phoneticPr fontId="1"/>
  </si>
  <si>
    <t>1122001004090</t>
    <phoneticPr fontId="1"/>
  </si>
  <si>
    <t>大阪府東大阪市下小阪5-1-21</t>
    <rPh sb="0" eb="3">
      <t>オオサカフ</t>
    </rPh>
    <rPh sb="3" eb="7">
      <t>ヒガシオオサカシ</t>
    </rPh>
    <rPh sb="7" eb="10">
      <t>シモコサカ</t>
    </rPh>
    <phoneticPr fontId="1"/>
  </si>
  <si>
    <t>06</t>
    <phoneticPr fontId="1"/>
  </si>
  <si>
    <t>6730</t>
    <phoneticPr fontId="1"/>
  </si>
  <si>
    <t>3400</t>
    <phoneticPr fontId="1"/>
  </si>
  <si>
    <t>9767</t>
    <phoneticPr fontId="1"/>
  </si>
  <si>
    <t>https://</t>
  </si>
  <si>
    <t>e-kaigo.net</t>
    <phoneticPr fontId="1"/>
  </si>
  <si>
    <t>石坂　智子</t>
    <rPh sb="0" eb="2">
      <t>イシザカ</t>
    </rPh>
    <rPh sb="3" eb="5">
      <t>トモコ</t>
    </rPh>
    <phoneticPr fontId="1"/>
  </si>
  <si>
    <t>施設長</t>
    <rPh sb="0" eb="3">
      <t>シセツチョウ</t>
    </rPh>
    <phoneticPr fontId="1"/>
  </si>
  <si>
    <t>田村　茂生</t>
    <rPh sb="0" eb="2">
      <t>タムラ</t>
    </rPh>
    <rPh sb="3" eb="5">
      <t>シゲオ</t>
    </rPh>
    <phoneticPr fontId="1"/>
  </si>
  <si>
    <t>代表取締役</t>
    <rPh sb="0" eb="5">
      <t>ダイヒョウトリシマリヤク</t>
    </rPh>
    <phoneticPr fontId="1"/>
  </si>
  <si>
    <t>ゆうりょうろうじんほーむ　はぴねすかりんのさと</t>
    <phoneticPr fontId="1"/>
  </si>
  <si>
    <t>有料老人ホーム　ハピネスかりんの里</t>
    <rPh sb="0" eb="4">
      <t>ユウリョウロウジン</t>
    </rPh>
    <rPh sb="16" eb="17">
      <t>サト</t>
    </rPh>
    <phoneticPr fontId="1"/>
  </si>
  <si>
    <t>神奈川県横浜市都筑区池辺町7003番1</t>
    <rPh sb="0" eb="7">
      <t>カナガワケンヨコハマシ</t>
    </rPh>
    <rPh sb="7" eb="13">
      <t>ツツキクイケベマチ</t>
    </rPh>
    <rPh sb="17" eb="18">
      <t>バン</t>
    </rPh>
    <phoneticPr fontId="1"/>
  </si>
  <si>
    <t>鴨居</t>
    <rPh sb="0" eb="2">
      <t>カモイ</t>
    </rPh>
    <phoneticPr fontId="1"/>
  </si>
  <si>
    <t>横浜線鴨居駅から徒歩20分</t>
    <rPh sb="0" eb="3">
      <t>ヨコハマセン</t>
    </rPh>
    <rPh sb="3" eb="5">
      <t>カモイ</t>
    </rPh>
    <rPh sb="5" eb="6">
      <t>エキ</t>
    </rPh>
    <rPh sb="8" eb="10">
      <t>トホ</t>
    </rPh>
    <rPh sb="12" eb="13">
      <t>フン</t>
    </rPh>
    <phoneticPr fontId="1"/>
  </si>
  <si>
    <t>045</t>
    <phoneticPr fontId="1"/>
  </si>
  <si>
    <t>507</t>
    <phoneticPr fontId="1"/>
  </si>
  <si>
    <t>5161</t>
    <phoneticPr fontId="1"/>
  </si>
  <si>
    <t>5167</t>
    <phoneticPr fontId="1"/>
  </si>
  <si>
    <t>karin</t>
    <phoneticPr fontId="1"/>
  </si>
  <si>
    <t>３　住宅型</t>
  </si>
  <si>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</si>
  <si>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</si>
  <si>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</si>
  <si>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</si>
  <si>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</si>
  <si>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</si>
  <si>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</si>
  <si>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</si>
  <si>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</si>
  <si>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</si>
  <si>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</si>
  <si>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地域に開かれた施設を目指し、入居者が施設に入居した後も地域と関わりが持てるよう、積極的に地域行事に参加し、入居者が生きがいを持って生活できる施設づくりを行います。</t>
    <phoneticPr fontId="1"/>
  </si>
  <si>
    <t>利用者が地域活動に参加できるよう、地域の人たちと交流をするためのレクリエーション等を定期的に行っています。</t>
    <phoneticPr fontId="1"/>
  </si>
  <si>
    <t>１　自ら実施</t>
  </si>
  <si>
    <t>条件（入居契約書28条参照）</t>
    <rPh sb="0" eb="2">
      <t>ジョウケン</t>
    </rPh>
    <rPh sb="3" eb="8">
      <t>ニュウキョケイヤクショ</t>
    </rPh>
    <rPh sb="10" eb="11">
      <t>ジョウ</t>
    </rPh>
    <rPh sb="11" eb="13">
      <t>サンショウ</t>
    </rPh>
    <phoneticPr fontId="1"/>
  </si>
  <si>
    <t>介護福祉士</t>
    <rPh sb="0" eb="5">
      <t>カイゴフクシシ</t>
    </rPh>
    <phoneticPr fontId="1"/>
  </si>
  <si>
    <t>３　月払い方式</t>
  </si>
  <si>
    <t>○</t>
  </si>
  <si>
    <t>３　不在期間が○日以上の場合に限り、日割り計算で減額</t>
  </si>
  <si>
    <t>神奈川県に係る消費者物価指数及び人件費等に変動があった場合に変更する。</t>
    <phoneticPr fontId="1"/>
  </si>
  <si>
    <t>要介護3</t>
    <rPh sb="0" eb="3">
      <t>ヨウカイゴ</t>
    </rPh>
    <phoneticPr fontId="1"/>
  </si>
  <si>
    <t>要介護3（生活保護）</t>
    <rPh sb="0" eb="3">
      <t>ヨウカイゴ</t>
    </rPh>
    <rPh sb="5" eb="9">
      <t>セイカツホゴ</t>
    </rPh>
    <phoneticPr fontId="1"/>
  </si>
  <si>
    <t>（共益費）11000</t>
    <rPh sb="1" eb="4">
      <t>キョウエキヒ</t>
    </rPh>
    <phoneticPr fontId="1"/>
  </si>
  <si>
    <t>同グループ横浜市青葉区にて運営施設と同等、また近隣の状況より算定</t>
    <rPh sb="0" eb="1">
      <t>ドウ</t>
    </rPh>
    <rPh sb="5" eb="8">
      <t>ヨコハマシ</t>
    </rPh>
    <rPh sb="8" eb="11">
      <t>アオバク</t>
    </rPh>
    <rPh sb="13" eb="15">
      <t>ウンエイ</t>
    </rPh>
    <rPh sb="15" eb="17">
      <t>シセツ</t>
    </rPh>
    <rPh sb="18" eb="20">
      <t>ドウトウ</t>
    </rPh>
    <rPh sb="23" eb="25">
      <t>キンリン</t>
    </rPh>
    <rPh sb="26" eb="28">
      <t>ジョウキョウ</t>
    </rPh>
    <rPh sb="30" eb="32">
      <t>サンテイ</t>
    </rPh>
    <phoneticPr fontId="1"/>
  </si>
  <si>
    <t>人件費・エレベーター管理費・水道・共有部の清掃・電球などを考慮し算定</t>
    <rPh sb="0" eb="3">
      <t>ジンケンヒ</t>
    </rPh>
    <rPh sb="10" eb="13">
      <t>カンリヒ</t>
    </rPh>
    <rPh sb="14" eb="16">
      <t>スイドウ</t>
    </rPh>
    <rPh sb="17" eb="19">
      <t>キョウユウ</t>
    </rPh>
    <rPh sb="19" eb="20">
      <t>ブ</t>
    </rPh>
    <rPh sb="21" eb="23">
      <t>セイソウ</t>
    </rPh>
    <rPh sb="24" eb="26">
      <t>デンキュウ</t>
    </rPh>
    <rPh sb="29" eb="31">
      <t>コウリョ</t>
    </rPh>
    <rPh sb="32" eb="34">
      <t>サンテイ</t>
    </rPh>
    <phoneticPr fontId="1"/>
  </si>
  <si>
    <t>厨房人件費・食材費・水道光熱費などを考慮して算定
1ヶ月30日で算定（朝食300円　昼食500円　夕食500円）※別途軽減税率8％対応
（4日前までに欠食お申し出があった場合には返金対応）</t>
    <rPh sb="0" eb="2">
      <t>チュウボウ</t>
    </rPh>
    <rPh sb="2" eb="5">
      <t>ジンケンヒ</t>
    </rPh>
    <rPh sb="6" eb="9">
      <t>ショクザイヒ</t>
    </rPh>
    <rPh sb="10" eb="15">
      <t>スイドウコウネツヒ</t>
    </rPh>
    <rPh sb="18" eb="20">
      <t>コウリョ</t>
    </rPh>
    <rPh sb="22" eb="24">
      <t>サンテイ</t>
    </rPh>
    <rPh sb="27" eb="28">
      <t>ゲツ</t>
    </rPh>
    <rPh sb="30" eb="31">
      <t>ニチ</t>
    </rPh>
    <rPh sb="32" eb="34">
      <t>サンテイ</t>
    </rPh>
    <rPh sb="35" eb="37">
      <t>チョウショク</t>
    </rPh>
    <rPh sb="40" eb="41">
      <t>エン</t>
    </rPh>
    <rPh sb="42" eb="44">
      <t>チュウショク</t>
    </rPh>
    <rPh sb="47" eb="48">
      <t>エン</t>
    </rPh>
    <rPh sb="49" eb="51">
      <t>ユウショク</t>
    </rPh>
    <rPh sb="54" eb="55">
      <t>エン</t>
    </rPh>
    <rPh sb="57" eb="59">
      <t>ベット</t>
    </rPh>
    <rPh sb="59" eb="63">
      <t>ケイゲンゼイリツ</t>
    </rPh>
    <rPh sb="65" eb="67">
      <t>タイオウ</t>
    </rPh>
    <rPh sb="70" eb="72">
      <t>カマエ</t>
    </rPh>
    <rPh sb="75" eb="77">
      <t>ケッショク</t>
    </rPh>
    <rPh sb="78" eb="79">
      <t>モウ</t>
    </rPh>
    <rPh sb="80" eb="81">
      <t>デ</t>
    </rPh>
    <rPh sb="85" eb="87">
      <t>バアイ</t>
    </rPh>
    <rPh sb="89" eb="93">
      <t>ヘンキンタイオウ</t>
    </rPh>
    <phoneticPr fontId="1"/>
  </si>
  <si>
    <t>共益費に含む</t>
    <rPh sb="0" eb="3">
      <t>キョウエキヒ</t>
    </rPh>
    <rPh sb="4" eb="5">
      <t>フク</t>
    </rPh>
    <phoneticPr fontId="1"/>
  </si>
  <si>
    <t>共益費　各居室の水道電気代、共有部の電気代、建物維持管理費ほか</t>
    <rPh sb="0" eb="3">
      <t>キョウエキヒ</t>
    </rPh>
    <rPh sb="4" eb="7">
      <t>カクキョシツ</t>
    </rPh>
    <rPh sb="8" eb="10">
      <t>スイドウ</t>
    </rPh>
    <rPh sb="10" eb="13">
      <t>デンキダイ</t>
    </rPh>
    <rPh sb="14" eb="17">
      <t>キョウユウブ</t>
    </rPh>
    <rPh sb="18" eb="21">
      <t>デンキダイ</t>
    </rPh>
    <rPh sb="22" eb="29">
      <t>タテモノイジカンリヒ</t>
    </rPh>
    <phoneticPr fontId="1"/>
  </si>
  <si>
    <t>日曜日</t>
    <rPh sb="0" eb="3">
      <t>ニチヨウビ</t>
    </rPh>
    <phoneticPr fontId="1"/>
  </si>
  <si>
    <t>本社お客様相談室</t>
    <rPh sb="0" eb="2">
      <t>ホンシャ</t>
    </rPh>
    <rPh sb="3" eb="5">
      <t>キャクサマ</t>
    </rPh>
    <rPh sb="5" eb="8">
      <t>ソウダンシツ</t>
    </rPh>
    <phoneticPr fontId="1"/>
  </si>
  <si>
    <t>土・日・祝日　年末年始（12月30日～1月4日）</t>
    <rPh sb="0" eb="1">
      <t>ド</t>
    </rPh>
    <rPh sb="2" eb="3">
      <t>ニチ</t>
    </rPh>
    <rPh sb="4" eb="6">
      <t>シュクジツ</t>
    </rPh>
    <rPh sb="7" eb="11">
      <t>ネンマツネンシ</t>
    </rPh>
    <rPh sb="14" eb="15">
      <t>ガツ</t>
    </rPh>
    <rPh sb="17" eb="18">
      <t>ニチ</t>
    </rPh>
    <rPh sb="20" eb="21">
      <t>ガツ</t>
    </rPh>
    <rPh sb="22" eb="23">
      <t>ニチ</t>
    </rPh>
    <phoneticPr fontId="1"/>
  </si>
  <si>
    <t>横浜市健康福祉局高齢健康福祉部高齢施設課</t>
    <rPh sb="0" eb="3">
      <t>ヨコハマシ</t>
    </rPh>
    <rPh sb="3" eb="8">
      <t>ケンコウフクシキョク</t>
    </rPh>
    <rPh sb="8" eb="15">
      <t>コウレイケンコウフクシブ</t>
    </rPh>
    <rPh sb="15" eb="17">
      <t>コウレイ</t>
    </rPh>
    <rPh sb="17" eb="20">
      <t>シセツカ</t>
    </rPh>
    <phoneticPr fontId="1"/>
  </si>
  <si>
    <t>671</t>
    <phoneticPr fontId="1"/>
  </si>
  <si>
    <t>4117</t>
    <phoneticPr fontId="1"/>
  </si>
  <si>
    <t>東京海上日動火災保険（超ビジネス保険）</t>
    <rPh sb="0" eb="10">
      <t>トウキョウカイジョウニチドウカサイホケン</t>
    </rPh>
    <rPh sb="11" eb="12">
      <t>チョウ</t>
    </rPh>
    <rPh sb="16" eb="18">
      <t>ホケン</t>
    </rPh>
    <phoneticPr fontId="1"/>
  </si>
  <si>
    <t>１　入居希望者に公開</t>
  </si>
  <si>
    <t>３　公開していない</t>
  </si>
  <si>
    <t>srvc-soumu</t>
    <phoneticPr fontId="1"/>
  </si>
  <si>
    <t>衣料法人社団悠仁会　中希望が丘診療所</t>
    <rPh sb="0" eb="6">
      <t>イリョウホウジンシャダン</t>
    </rPh>
    <rPh sb="6" eb="9">
      <t>ユウジンカイ</t>
    </rPh>
    <rPh sb="10" eb="13">
      <t>ナカキボウ</t>
    </rPh>
    <rPh sb="14" eb="18">
      <t>オカシンリョウジョ</t>
    </rPh>
    <phoneticPr fontId="1"/>
  </si>
  <si>
    <t>横浜市旭区中希望が丘94-6　1F</t>
    <rPh sb="0" eb="3">
      <t>ヨコハマシ</t>
    </rPh>
    <rPh sb="3" eb="5">
      <t>アサヒク</t>
    </rPh>
    <rPh sb="5" eb="8">
      <t>ナカキボウ</t>
    </rPh>
    <rPh sb="9" eb="10">
      <t>オカ</t>
    </rPh>
    <phoneticPr fontId="1"/>
  </si>
  <si>
    <t>訪問一般内科</t>
    <rPh sb="0" eb="2">
      <t>ホウモン</t>
    </rPh>
    <rPh sb="2" eb="4">
      <t>イッパン</t>
    </rPh>
    <rPh sb="4" eb="6">
      <t>ナイカ</t>
    </rPh>
    <phoneticPr fontId="1"/>
  </si>
  <si>
    <t>内科・脳神経外科</t>
    <rPh sb="0" eb="2">
      <t>ナイカ</t>
    </rPh>
    <rPh sb="3" eb="8">
      <t>ノウシンケイゲカ</t>
    </rPh>
    <phoneticPr fontId="1"/>
  </si>
  <si>
    <t>スマイルレアデンタルクリニック</t>
    <phoneticPr fontId="1"/>
  </si>
  <si>
    <t>横浜市神奈川区大口通138-15</t>
    <rPh sb="0" eb="3">
      <t>ヨコハマシ</t>
    </rPh>
    <rPh sb="3" eb="7">
      <t>カナガワク</t>
    </rPh>
    <rPh sb="7" eb="9">
      <t>オオグチ</t>
    </rPh>
    <rPh sb="9" eb="10">
      <t>トオ</t>
    </rPh>
    <phoneticPr fontId="1"/>
  </si>
  <si>
    <t>訪問歯科</t>
    <rPh sb="0" eb="4">
      <t>ホウモンシカ</t>
    </rPh>
    <phoneticPr fontId="1"/>
  </si>
  <si>
    <t>１　利用権方式</t>
  </si>
  <si>
    <t>ご意見箱の設置により随時行う</t>
    <rPh sb="1" eb="4">
      <t>イケンバコ</t>
    </rPh>
    <rPh sb="5" eb="7">
      <t>セッチ</t>
    </rPh>
    <rPh sb="10" eb="12">
      <t>ズイジ</t>
    </rPh>
    <rPh sb="12" eb="13">
      <t>オコナ</t>
    </rPh>
    <phoneticPr fontId="1"/>
  </si>
  <si>
    <t>クレール都筑ヘルパーセンター</t>
    <rPh sb="4" eb="6">
      <t>ツツキ</t>
    </rPh>
    <phoneticPr fontId="1"/>
  </si>
  <si>
    <t>横浜市都筑池辺町7003-1</t>
    <rPh sb="0" eb="3">
      <t>ヨコハマシ</t>
    </rPh>
    <rPh sb="3" eb="5">
      <t>ツツキ</t>
    </rPh>
    <rPh sb="5" eb="8">
      <t>イケベマチ</t>
    </rPh>
    <phoneticPr fontId="1"/>
  </si>
  <si>
    <t>3500/時間</t>
    <rPh sb="5" eb="7">
      <t>ジカン</t>
    </rPh>
    <phoneticPr fontId="1"/>
  </si>
  <si>
    <t>実費</t>
    <rPh sb="0" eb="2">
      <t>ジッピ</t>
    </rPh>
    <phoneticPr fontId="1"/>
  </si>
  <si>
    <t>準備から帰設後の臥床まで対応</t>
    <rPh sb="0" eb="2">
      <t>ジュンビ</t>
    </rPh>
    <rPh sb="4" eb="5">
      <t>カエ</t>
    </rPh>
    <rPh sb="5" eb="6">
      <t>セツ</t>
    </rPh>
    <rPh sb="6" eb="7">
      <t>ゴ</t>
    </rPh>
    <rPh sb="8" eb="10">
      <t>ガショウ</t>
    </rPh>
    <rPh sb="12" eb="14">
      <t>タイオウ</t>
    </rPh>
    <phoneticPr fontId="1"/>
  </si>
  <si>
    <t>委託業者</t>
    <rPh sb="0" eb="4">
      <t>イタクギョウシャ</t>
    </rPh>
    <phoneticPr fontId="1"/>
  </si>
  <si>
    <t>委託業務の施術価格に準ずる。</t>
    <rPh sb="0" eb="4">
      <t>イタクギョウム</t>
    </rPh>
    <rPh sb="5" eb="7">
      <t>セジュツ</t>
    </rPh>
    <rPh sb="7" eb="9">
      <t>カカク</t>
    </rPh>
    <rPh sb="10" eb="11">
      <t>ジュン</t>
    </rPh>
    <phoneticPr fontId="1"/>
  </si>
  <si>
    <t>バイタル測定、排便チェック実施</t>
    <rPh sb="4" eb="6">
      <t>ソクテイ</t>
    </rPh>
    <rPh sb="7" eb="9">
      <t>ハイベン</t>
    </rPh>
    <rPh sb="13" eb="15">
      <t>ジッシ</t>
    </rPh>
    <phoneticPr fontId="1"/>
  </si>
  <si>
    <t>石坂智子</t>
    <rPh sb="0" eb="4">
      <t>イシザカトモコ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</si>
</sst>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619"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2024</v>
      </c>
      <c r="G4" s="492"/>
      <c r="H4" s="25" t="s">
        <v>466</v>
      </c>
      <c r="I4" s="493">
        <v>12</v>
      </c>
      <c r="J4" s="492"/>
      <c r="K4" s="25" t="s">
        <v>2448</v>
      </c>
      <c r="L4" s="493">
        <v>27</v>
      </c>
      <c r="M4" s="492"/>
      <c r="N4" s="489" t="s">
        <v>468</v>
      </c>
      <c r="O4" s="489"/>
      <c r="P4" s="494"/>
    </row>
    <row r="5" spans="1:20" ht="20.100000000000001" customHeight="1">
      <c r="B5" s="470" t="s">
        <v>1</v>
      </c>
      <c r="C5" s="336"/>
      <c r="D5" s="336"/>
      <c r="E5" s="337"/>
      <c r="F5" s="352" t="s">
        <v>2609</v>
      </c>
      <c r="G5" s="353"/>
      <c r="H5" s="353"/>
      <c r="I5" s="353"/>
      <c r="J5" s="353"/>
      <c r="K5" s="353"/>
      <c r="L5" s="353"/>
      <c r="M5" s="353"/>
      <c r="N5" s="353"/>
      <c r="O5" s="353"/>
      <c r="P5" s="353"/>
      <c r="Q5" s="11"/>
    </row>
    <row r="6" spans="1:20" ht="20.100000000000001" customHeight="1">
      <c r="B6" s="470" t="s">
        <v>2</v>
      </c>
      <c r="C6" s="336"/>
      <c r="D6" s="336"/>
      <c r="E6" s="337"/>
      <c r="F6" s="352" t="s">
        <v>2540</v>
      </c>
      <c r="G6" s="353"/>
      <c r="H6" s="353"/>
      <c r="I6" s="353"/>
      <c r="J6" s="353"/>
      <c r="K6" s="353"/>
      <c r="L6" s="353"/>
      <c r="M6" s="353"/>
      <c r="N6" s="353"/>
      <c r="O6" s="353"/>
      <c r="P6" s="353"/>
    </row>
    <row r="7" spans="1:20" ht="20.100000000000001" customHeight="1">
      <c r="B7" s="470" t="s">
        <v>416</v>
      </c>
      <c r="C7" s="336"/>
      <c r="D7" s="336"/>
      <c r="E7" s="337"/>
      <c r="F7" s="119" t="s">
        <v>2357</v>
      </c>
      <c r="G7" s="120"/>
      <c r="H7" s="120"/>
      <c r="I7" s="120"/>
      <c r="J7" s="120"/>
      <c r="K7" s="120"/>
      <c r="L7" s="120"/>
      <c r="M7" s="120"/>
      <c r="N7" s="120"/>
      <c r="O7" s="120"/>
      <c r="P7" s="121"/>
      <c r="S7" s="12" t="str">
        <f>IF(F7="","未記入","")</f>
        <v/>
      </c>
    </row>
    <row r="8" spans="1:20" ht="20.100000000000001" customHeight="1" thickBot="1">
      <c r="B8" s="479" t="s">
        <v>470</v>
      </c>
      <c r="C8" s="480"/>
      <c r="D8" s="480"/>
      <c r="E8" s="481"/>
      <c r="F8" s="467"/>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2527</v>
      </c>
      <c r="G11" s="95"/>
      <c r="H11" s="95"/>
      <c r="I11" s="95"/>
      <c r="J11" s="95"/>
      <c r="K11" s="95"/>
      <c r="L11" s="95"/>
      <c r="M11" s="95"/>
      <c r="N11" s="95"/>
      <c r="O11" s="95"/>
      <c r="P11" s="96"/>
    </row>
    <row r="12" spans="1:20" ht="40.5" customHeight="1">
      <c r="B12" s="498"/>
      <c r="C12" s="499"/>
      <c r="D12" s="499"/>
      <c r="E12" s="500"/>
      <c r="F12" s="134" t="s">
        <v>11</v>
      </c>
      <c r="G12" s="134"/>
      <c r="H12" s="134"/>
      <c r="I12" s="134"/>
      <c r="J12" s="444" t="s">
        <v>2528</v>
      </c>
      <c r="K12" s="501"/>
      <c r="L12" s="501"/>
      <c r="M12" s="501"/>
      <c r="N12" s="501"/>
      <c r="O12" s="445"/>
      <c r="P12" s="446"/>
    </row>
    <row r="13" spans="1:20" ht="39" customHeight="1">
      <c r="B13" s="191" t="s">
        <v>5</v>
      </c>
      <c r="C13" s="134"/>
      <c r="D13" s="134"/>
      <c r="E13" s="134"/>
      <c r="F13" s="97" t="s">
        <v>12</v>
      </c>
      <c r="G13" s="98"/>
      <c r="H13" s="502" t="s">
        <v>2530</v>
      </c>
      <c r="I13" s="503"/>
      <c r="J13" s="503"/>
      <c r="K13" s="503"/>
      <c r="L13" s="503"/>
      <c r="M13" s="503"/>
      <c r="N13" s="503"/>
      <c r="O13" s="503"/>
      <c r="P13" s="504"/>
      <c r="S13" s="12" t="str">
        <f>IF(H13="","未記入","")</f>
        <v/>
      </c>
    </row>
    <row r="14" spans="1:20" ht="39" customHeight="1">
      <c r="B14" s="191"/>
      <c r="C14" s="134"/>
      <c r="D14" s="134"/>
      <c r="E14" s="134"/>
      <c r="F14" s="464" t="s">
        <v>2529</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2531</v>
      </c>
      <c r="K16" s="137"/>
      <c r="L16" s="137"/>
      <c r="M16" s="137"/>
      <c r="N16" s="137"/>
      <c r="O16" s="137"/>
      <c r="P16" s="138"/>
    </row>
    <row r="17" spans="1:20" ht="20.100000000000001" customHeight="1">
      <c r="B17" s="350" t="s">
        <v>6</v>
      </c>
      <c r="C17" s="98"/>
      <c r="D17" s="98"/>
      <c r="E17" s="275"/>
      <c r="F17" s="26" t="s">
        <v>13</v>
      </c>
      <c r="G17" s="59">
        <v>577</v>
      </c>
      <c r="H17" s="27" t="s">
        <v>469</v>
      </c>
      <c r="I17" s="60">
        <v>803</v>
      </c>
      <c r="J17" s="323"/>
      <c r="K17" s="324"/>
      <c r="L17" s="324"/>
      <c r="M17" s="324"/>
      <c r="N17" s="324"/>
      <c r="O17" s="324"/>
      <c r="P17" s="325"/>
      <c r="S17" s="12" t="str">
        <f>IF(OR(G17="",I17=""),"未記入","")</f>
        <v/>
      </c>
    </row>
    <row r="18" spans="1:20" ht="57.75" customHeight="1">
      <c r="B18" s="310"/>
      <c r="C18" s="334"/>
      <c r="D18" s="334"/>
      <c r="E18" s="311"/>
      <c r="F18" s="473" t="s">
        <v>2532</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4" t="s">
        <v>2533</v>
      </c>
      <c r="K19" s="27" t="s">
        <v>469</v>
      </c>
      <c r="L19" s="75" t="s">
        <v>2534</v>
      </c>
      <c r="M19" s="27" t="s">
        <v>469</v>
      </c>
      <c r="N19" s="75" t="s">
        <v>2535</v>
      </c>
      <c r="O19" s="324"/>
      <c r="P19" s="325"/>
      <c r="Q19" s="11"/>
    </row>
    <row r="20" spans="1:20" ht="20.100000000000001" customHeight="1">
      <c r="B20" s="377"/>
      <c r="C20" s="378"/>
      <c r="D20" s="378"/>
      <c r="E20" s="379"/>
      <c r="F20" s="134" t="s">
        <v>15</v>
      </c>
      <c r="G20" s="134"/>
      <c r="H20" s="134"/>
      <c r="I20" s="134"/>
      <c r="J20" s="74" t="s">
        <v>2533</v>
      </c>
      <c r="K20" s="27" t="s">
        <v>469</v>
      </c>
      <c r="L20" s="75" t="s">
        <v>2534</v>
      </c>
      <c r="M20" s="27" t="s">
        <v>469</v>
      </c>
      <c r="N20" s="75" t="s">
        <v>2536</v>
      </c>
      <c r="O20" s="324"/>
      <c r="P20" s="325"/>
      <c r="Q20" s="11"/>
    </row>
    <row r="21" spans="1:20" ht="20.100000000000001" customHeight="1">
      <c r="B21" s="377"/>
      <c r="C21" s="378"/>
      <c r="D21" s="378"/>
      <c r="E21" s="379"/>
      <c r="F21" s="199" t="s">
        <v>411</v>
      </c>
      <c r="G21" s="200"/>
      <c r="H21" s="200"/>
      <c r="I21" s="201"/>
      <c r="J21" s="119" t="s">
        <v>2591</v>
      </c>
      <c r="K21" s="120"/>
      <c r="L21" s="120"/>
      <c r="M21" s="27" t="s">
        <v>465</v>
      </c>
      <c r="N21" s="210" t="s">
        <v>2538</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2537</v>
      </c>
      <c r="K23" s="414"/>
      <c r="L23" s="224" t="s">
        <v>2538</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0">
        <v>1995</v>
      </c>
      <c r="G26" s="461"/>
      <c r="H26" s="27" t="s">
        <v>466</v>
      </c>
      <c r="I26" s="466">
        <v>5</v>
      </c>
      <c r="J26" s="461"/>
      <c r="K26" s="27" t="s">
        <v>467</v>
      </c>
      <c r="L26" s="466">
        <v>10</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2543</v>
      </c>
      <c r="I31" s="484"/>
      <c r="J31" s="484"/>
      <c r="K31" s="484"/>
      <c r="L31" s="484"/>
      <c r="M31" s="484"/>
      <c r="N31" s="484"/>
      <c r="O31" s="484"/>
      <c r="P31" s="485"/>
      <c r="S31" s="12" t="str">
        <f>IF(H31="","未記入","")</f>
        <v/>
      </c>
    </row>
    <row r="32" spans="1:20" ht="39" customHeight="1">
      <c r="B32" s="310"/>
      <c r="C32" s="334"/>
      <c r="D32" s="334"/>
      <c r="E32" s="311"/>
      <c r="F32" s="464" t="s">
        <v>2544</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224</v>
      </c>
      <c r="H33" s="27" t="s">
        <v>469</v>
      </c>
      <c r="I33" s="60">
        <v>53</v>
      </c>
      <c r="J33" s="471"/>
      <c r="K33" s="471"/>
      <c r="L33" s="471"/>
      <c r="M33" s="471"/>
      <c r="N33" s="471"/>
      <c r="O33" s="471"/>
      <c r="P33" s="472"/>
      <c r="S33" s="12" t="str">
        <f>IF(OR(G33="",I33=""),"未記入","")</f>
        <v/>
      </c>
    </row>
    <row r="34" spans="2:20" ht="58.5" customHeight="1">
      <c r="B34" s="310"/>
      <c r="C34" s="334"/>
      <c r="D34" s="334"/>
      <c r="E34" s="311"/>
      <c r="F34" s="473" t="s">
        <v>2545</v>
      </c>
      <c r="G34" s="135"/>
      <c r="H34" s="135"/>
      <c r="I34" s="135"/>
      <c r="J34" s="135"/>
      <c r="K34" s="135"/>
      <c r="L34" s="135"/>
      <c r="M34" s="135"/>
      <c r="N34" s="135"/>
      <c r="O34" s="242"/>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2547</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4"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4" t="s">
        <v>2548</v>
      </c>
      <c r="K44" s="27" t="s">
        <v>469</v>
      </c>
      <c r="L44" s="75" t="s">
        <v>2549</v>
      </c>
      <c r="M44" s="27" t="s">
        <v>469</v>
      </c>
      <c r="N44" s="75"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2538</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2537</v>
      </c>
      <c r="K47" s="414"/>
      <c r="L47" s="224" t="s">
        <v>2538</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2539</v>
      </c>
      <c r="K48" s="110"/>
      <c r="L48" s="110"/>
      <c r="M48" s="110"/>
      <c r="N48" s="110"/>
      <c r="O48" s="111"/>
      <c r="P48" s="112"/>
    </row>
    <row r="49" spans="1:20" ht="20.100000000000001" customHeight="1">
      <c r="B49" s="191"/>
      <c r="C49" s="134"/>
      <c r="D49" s="134"/>
      <c r="E49" s="134"/>
      <c r="F49" s="134" t="s">
        <v>18</v>
      </c>
      <c r="G49" s="134"/>
      <c r="H49" s="134"/>
      <c r="I49" s="134"/>
      <c r="J49" s="110" t="s">
        <v>2540</v>
      </c>
      <c r="K49" s="110"/>
      <c r="L49" s="110"/>
      <c r="M49" s="110"/>
      <c r="N49" s="110"/>
      <c r="O49" s="111"/>
      <c r="P49" s="112"/>
    </row>
    <row r="50" spans="1:20" ht="20.100000000000001" customHeight="1">
      <c r="B50" s="156" t="s">
        <v>28</v>
      </c>
      <c r="C50" s="101"/>
      <c r="D50" s="101"/>
      <c r="E50" s="101"/>
      <c r="F50" s="101"/>
      <c r="G50" s="101"/>
      <c r="H50" s="101"/>
      <c r="I50" s="101"/>
      <c r="J50" s="460">
        <v>2023</v>
      </c>
      <c r="K50" s="461"/>
      <c r="L50" s="27" t="s">
        <v>466</v>
      </c>
      <c r="M50" s="73">
        <v>9</v>
      </c>
      <c r="N50" s="27" t="s">
        <v>467</v>
      </c>
      <c r="O50" s="73">
        <v>30</v>
      </c>
      <c r="P50" s="29" t="s">
        <v>468</v>
      </c>
      <c r="S50" s="12" t="str">
        <f>IF(OR(J50="",M50="",O50=""),"未記入","")</f>
        <v/>
      </c>
    </row>
    <row r="51" spans="1:20" ht="20.100000000000001" customHeight="1" thickBot="1">
      <c r="B51" s="157" t="s">
        <v>29</v>
      </c>
      <c r="C51" s="465"/>
      <c r="D51" s="465"/>
      <c r="E51" s="465"/>
      <c r="F51" s="465"/>
      <c r="G51" s="465"/>
      <c r="H51" s="465"/>
      <c r="I51" s="465"/>
      <c r="J51" s="462">
        <v>2023</v>
      </c>
      <c r="K51" s="463"/>
      <c r="L51" s="28" t="s">
        <v>466</v>
      </c>
      <c r="M51" s="62">
        <v>11</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2553</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0"/>
      <c r="K57" s="461"/>
      <c r="L57" s="27" t="s">
        <v>466</v>
      </c>
      <c r="M57" s="73"/>
      <c r="N57" s="27" t="s">
        <v>467</v>
      </c>
      <c r="O57" s="73"/>
      <c r="P57" s="29" t="s">
        <v>468</v>
      </c>
    </row>
    <row r="58" spans="1:20" ht="20.100000000000001" customHeight="1" thickBot="1">
      <c r="B58" s="116"/>
      <c r="C58" s="117"/>
      <c r="D58" s="118"/>
      <c r="E58" s="265" t="s">
        <v>35</v>
      </c>
      <c r="F58" s="265"/>
      <c r="G58" s="265"/>
      <c r="H58" s="265"/>
      <c r="I58" s="265"/>
      <c r="J58" s="462"/>
      <c r="K58" s="463"/>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809.58</v>
      </c>
      <c r="H61" s="95"/>
      <c r="I61" s="95"/>
      <c r="J61" s="95"/>
      <c r="K61" s="459"/>
      <c r="L61" s="380" t="s">
        <v>497</v>
      </c>
      <c r="M61" s="317"/>
      <c r="N61" s="317"/>
      <c r="O61" s="317"/>
      <c r="P61" s="425"/>
    </row>
    <row r="62" spans="1:20" ht="20.100000000000001" customHeight="1">
      <c r="B62" s="191"/>
      <c r="C62" s="134"/>
      <c r="D62" s="97" t="s">
        <v>39</v>
      </c>
      <c r="E62" s="98"/>
      <c r="F62" s="275"/>
      <c r="G62" s="109" t="s">
        <v>2554</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2555</v>
      </c>
      <c r="L65" s="120"/>
      <c r="M65" s="120"/>
      <c r="N65" s="120"/>
      <c r="O65" s="120"/>
      <c r="P65" s="121"/>
    </row>
    <row r="66" spans="2:16" ht="20.100000000000001" customHeight="1">
      <c r="B66" s="191"/>
      <c r="C66" s="134"/>
      <c r="D66" s="451"/>
      <c r="E66" s="378"/>
      <c r="F66" s="379"/>
      <c r="G66" s="122"/>
      <c r="H66" s="97" t="s">
        <v>421</v>
      </c>
      <c r="I66" s="98"/>
      <c r="J66" s="275"/>
      <c r="K66" s="119" t="s">
        <v>2556</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2">
        <v>2023</v>
      </c>
      <c r="L68" s="31" t="s">
        <v>466</v>
      </c>
      <c r="M68" s="73">
        <v>9</v>
      </c>
      <c r="N68" s="31" t="s">
        <v>467</v>
      </c>
      <c r="O68" s="73">
        <v>30</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2">
        <v>2053</v>
      </c>
      <c r="L70" s="31" t="s">
        <v>466</v>
      </c>
      <c r="M70" s="73">
        <v>9</v>
      </c>
      <c r="N70" s="31" t="s">
        <v>467</v>
      </c>
      <c r="O70" s="73">
        <v>29</v>
      </c>
      <c r="P70" s="32" t="s">
        <v>468</v>
      </c>
    </row>
    <row r="71" spans="2:16" ht="20.100000000000001" customHeight="1">
      <c r="B71" s="191"/>
      <c r="C71" s="134"/>
      <c r="D71" s="333"/>
      <c r="E71" s="334"/>
      <c r="F71" s="311"/>
      <c r="G71" s="100"/>
      <c r="H71" s="103" t="s">
        <v>422</v>
      </c>
      <c r="I71" s="103"/>
      <c r="J71" s="104"/>
      <c r="K71" s="119" t="s">
        <v>2556</v>
      </c>
      <c r="L71" s="120"/>
      <c r="M71" s="120"/>
      <c r="N71" s="120"/>
      <c r="O71" s="120"/>
      <c r="P71" s="121"/>
    </row>
    <row r="72" spans="2:16" ht="20.100000000000001" customHeight="1">
      <c r="B72" s="211" t="s">
        <v>2356</v>
      </c>
      <c r="C72" s="212"/>
      <c r="D72" s="97" t="s">
        <v>40</v>
      </c>
      <c r="E72" s="98"/>
      <c r="F72" s="275"/>
      <c r="G72" s="323" t="s">
        <v>41</v>
      </c>
      <c r="H72" s="324"/>
      <c r="I72" s="324"/>
      <c r="J72" s="400"/>
      <c r="K72" s="111">
        <v>1236.19</v>
      </c>
      <c r="L72" s="120"/>
      <c r="M72" s="120"/>
      <c r="N72" s="103" t="s">
        <v>472</v>
      </c>
      <c r="O72" s="103"/>
      <c r="P72" s="271"/>
    </row>
    <row r="73" spans="2:16" ht="20.100000000000001" customHeight="1">
      <c r="B73" s="213"/>
      <c r="C73" s="214"/>
      <c r="D73" s="333"/>
      <c r="E73" s="334"/>
      <c r="F73" s="311"/>
      <c r="G73" s="101" t="s">
        <v>42</v>
      </c>
      <c r="H73" s="101"/>
      <c r="I73" s="101"/>
      <c r="J73" s="101"/>
      <c r="K73" s="111">
        <v>1236.19</v>
      </c>
      <c r="L73" s="120"/>
      <c r="M73" s="120"/>
      <c r="N73" s="103" t="s">
        <v>472</v>
      </c>
      <c r="O73" s="103"/>
      <c r="P73" s="271"/>
    </row>
    <row r="74" spans="2:16" ht="20.100000000000001" customHeight="1">
      <c r="B74" s="213"/>
      <c r="C74" s="214"/>
      <c r="D74" s="134" t="s">
        <v>43</v>
      </c>
      <c r="E74" s="134"/>
      <c r="F74" s="134"/>
      <c r="G74" s="109" t="s">
        <v>2557</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2558</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2555</v>
      </c>
      <c r="L83" s="120"/>
      <c r="M83" s="120"/>
      <c r="N83" s="120"/>
      <c r="O83" s="120"/>
      <c r="P83" s="121"/>
    </row>
    <row r="84" spans="2:19" ht="20.100000000000001" customHeight="1">
      <c r="B84" s="213"/>
      <c r="C84" s="214"/>
      <c r="D84" s="134"/>
      <c r="E84" s="134"/>
      <c r="F84" s="134"/>
      <c r="G84" s="122"/>
      <c r="H84" s="97" t="s">
        <v>421</v>
      </c>
      <c r="I84" s="98"/>
      <c r="J84" s="275"/>
      <c r="K84" s="119" t="s">
        <v>2556</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2">
        <v>2023</v>
      </c>
      <c r="L86" s="31" t="s">
        <v>466</v>
      </c>
      <c r="M86" s="73">
        <v>9</v>
      </c>
      <c r="N86" s="31" t="s">
        <v>467</v>
      </c>
      <c r="O86" s="73">
        <v>30</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2">
        <v>2053</v>
      </c>
      <c r="L88" s="31" t="s">
        <v>466</v>
      </c>
      <c r="M88" s="73">
        <v>9</v>
      </c>
      <c r="N88" s="31" t="s">
        <v>467</v>
      </c>
      <c r="O88" s="73">
        <v>29</v>
      </c>
      <c r="P88" s="32" t="s">
        <v>468</v>
      </c>
    </row>
    <row r="89" spans="2:19" ht="20.100000000000001" customHeight="1">
      <c r="B89" s="215"/>
      <c r="C89" s="216"/>
      <c r="D89" s="134"/>
      <c r="E89" s="134"/>
      <c r="F89" s="134"/>
      <c r="G89" s="100"/>
      <c r="H89" s="103" t="s">
        <v>422</v>
      </c>
      <c r="I89" s="103"/>
      <c r="J89" s="104"/>
      <c r="K89" s="119" t="s">
        <v>2556</v>
      </c>
      <c r="L89" s="120"/>
      <c r="M89" s="120"/>
      <c r="N89" s="120"/>
      <c r="O89" s="120"/>
      <c r="P89" s="121"/>
    </row>
    <row r="90" spans="2:19" ht="20.100000000000001" customHeight="1">
      <c r="B90" s="191" t="s">
        <v>45</v>
      </c>
      <c r="C90" s="134"/>
      <c r="D90" s="139" t="s">
        <v>46</v>
      </c>
      <c r="E90" s="98"/>
      <c r="F90" s="275"/>
      <c r="G90" s="109" t="s">
        <v>2560</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13.1</v>
      </c>
      <c r="K95" s="42" t="s">
        <v>472</v>
      </c>
      <c r="L95" s="119">
        <v>50</v>
      </c>
      <c r="M95" s="414"/>
      <c r="N95" s="444" t="s">
        <v>2397</v>
      </c>
      <c r="O95" s="445"/>
      <c r="P95" s="446"/>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4"/>
      <c r="N96" s="444"/>
      <c r="O96" s="445"/>
      <c r="P96" s="446"/>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4"/>
      <c r="N97" s="444"/>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1</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1</v>
      </c>
      <c r="O106" s="120"/>
      <c r="P106" s="29" t="s">
        <v>474</v>
      </c>
    </row>
    <row r="107" spans="2:19" ht="20.100000000000001" customHeight="1">
      <c r="B107" s="447"/>
      <c r="C107" s="448"/>
      <c r="D107" s="97" t="s">
        <v>64</v>
      </c>
      <c r="E107" s="98"/>
      <c r="F107" s="275"/>
      <c r="G107" s="384">
        <v>4</v>
      </c>
      <c r="H107" s="275" t="s">
        <v>474</v>
      </c>
      <c r="I107" s="134" t="s">
        <v>68</v>
      </c>
      <c r="J107" s="134"/>
      <c r="K107" s="134"/>
      <c r="L107" s="134"/>
      <c r="M107" s="134"/>
      <c r="N107" s="111">
        <v>3</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2556</v>
      </c>
      <c r="H113" s="110"/>
      <c r="I113" s="110"/>
      <c r="J113" s="110"/>
      <c r="K113" s="110"/>
      <c r="L113" s="110"/>
      <c r="M113" s="110"/>
      <c r="N113" s="110"/>
      <c r="O113" s="111"/>
      <c r="P113" s="112"/>
    </row>
    <row r="114" spans="2:16" ht="20.100000000000001" customHeight="1">
      <c r="B114" s="447"/>
      <c r="C114" s="448"/>
      <c r="D114" s="139" t="s">
        <v>79</v>
      </c>
      <c r="E114" s="114"/>
      <c r="F114" s="115"/>
      <c r="G114" s="165" t="s">
        <v>2555</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2561</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2556</v>
      </c>
      <c r="H117" s="110"/>
      <c r="I117" s="110"/>
      <c r="J117" s="110"/>
      <c r="K117" s="110"/>
      <c r="L117" s="110"/>
      <c r="M117" s="110"/>
      <c r="N117" s="110"/>
      <c r="O117" s="111"/>
      <c r="P117" s="112"/>
    </row>
    <row r="118" spans="2:16" ht="20.100000000000001" customHeight="1">
      <c r="B118" s="88"/>
      <c r="C118" s="90"/>
      <c r="D118" s="158" t="s">
        <v>73</v>
      </c>
      <c r="E118" s="148"/>
      <c r="F118" s="149"/>
      <c r="G118" s="109" t="s">
        <v>2556</v>
      </c>
      <c r="H118" s="110"/>
      <c r="I118" s="110"/>
      <c r="J118" s="110"/>
      <c r="K118" s="110"/>
      <c r="L118" s="110"/>
      <c r="M118" s="110"/>
      <c r="N118" s="110"/>
      <c r="O118" s="111"/>
      <c r="P118" s="112"/>
    </row>
    <row r="119" spans="2:16" ht="20.100000000000001" customHeight="1">
      <c r="B119" s="88"/>
      <c r="C119" s="90"/>
      <c r="D119" s="142" t="s">
        <v>74</v>
      </c>
      <c r="E119" s="351"/>
      <c r="F119" s="143"/>
      <c r="G119" s="109" t="s">
        <v>2556</v>
      </c>
      <c r="H119" s="110"/>
      <c r="I119" s="110"/>
      <c r="J119" s="110"/>
      <c r="K119" s="110"/>
      <c r="L119" s="110"/>
      <c r="M119" s="110"/>
      <c r="N119" s="110"/>
      <c r="O119" s="111"/>
      <c r="P119" s="112"/>
    </row>
    <row r="120" spans="2:16" ht="20.100000000000001" customHeight="1">
      <c r="B120" s="88"/>
      <c r="C120" s="90"/>
      <c r="D120" s="102" t="s">
        <v>75</v>
      </c>
      <c r="E120" s="103"/>
      <c r="F120" s="104"/>
      <c r="G120" s="109" t="s">
        <v>2556</v>
      </c>
      <c r="H120" s="110"/>
      <c r="I120" s="110"/>
      <c r="J120" s="110"/>
      <c r="K120" s="110"/>
      <c r="L120" s="110"/>
      <c r="M120" s="110"/>
      <c r="N120" s="110"/>
      <c r="O120" s="111"/>
      <c r="P120" s="112"/>
    </row>
    <row r="121" spans="2:16" ht="20.100000000000001" customHeight="1">
      <c r="B121" s="88"/>
      <c r="C121" s="90"/>
      <c r="D121" s="102" t="s">
        <v>76</v>
      </c>
      <c r="E121" s="103"/>
      <c r="F121" s="104"/>
      <c r="G121" s="109" t="s">
        <v>2556</v>
      </c>
      <c r="H121" s="110"/>
      <c r="I121" s="110"/>
      <c r="J121" s="110"/>
      <c r="K121" s="110"/>
      <c r="L121" s="110"/>
      <c r="M121" s="110"/>
      <c r="N121" s="110"/>
      <c r="O121" s="111"/>
      <c r="P121" s="112"/>
    </row>
    <row r="122" spans="2:16" ht="20.100000000000001" customHeight="1">
      <c r="B122" s="91"/>
      <c r="C122" s="93"/>
      <c r="D122" s="102" t="s">
        <v>77</v>
      </c>
      <c r="E122" s="103"/>
      <c r="F122" s="104"/>
      <c r="G122" s="109" t="s">
        <v>2556</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2562</v>
      </c>
      <c r="H123" s="110"/>
      <c r="I123" s="110"/>
      <c r="J123" s="110"/>
      <c r="K123" s="110"/>
      <c r="L123" s="110"/>
      <c r="M123" s="110"/>
      <c r="N123" s="110"/>
      <c r="O123" s="111"/>
      <c r="P123" s="112"/>
    </row>
    <row r="124" spans="2:16" ht="20.100000000000001" customHeight="1">
      <c r="B124" s="88"/>
      <c r="C124" s="90"/>
      <c r="D124" s="158" t="s">
        <v>431</v>
      </c>
      <c r="E124" s="148"/>
      <c r="F124" s="149"/>
      <c r="G124" s="109" t="s">
        <v>2563</v>
      </c>
      <c r="H124" s="110"/>
      <c r="I124" s="110"/>
      <c r="J124" s="110"/>
      <c r="K124" s="110"/>
      <c r="L124" s="110"/>
      <c r="M124" s="110"/>
      <c r="N124" s="110"/>
      <c r="O124" s="111"/>
      <c r="P124" s="112"/>
    </row>
    <row r="125" spans="2:16" ht="20.100000000000001" customHeight="1">
      <c r="B125" s="88"/>
      <c r="C125" s="90"/>
      <c r="D125" s="142" t="s">
        <v>432</v>
      </c>
      <c r="E125" s="351"/>
      <c r="F125" s="143"/>
      <c r="G125" s="109" t="s">
        <v>2564</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2566</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2567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2571</v>
      </c>
      <c r="G196" s="317" t="s">
        <v>456</v>
      </c>
      <c r="H196" s="317"/>
      <c r="I196" s="317"/>
      <c r="J196" s="317"/>
      <c r="K196" s="317"/>
      <c r="L196" s="317"/>
      <c r="M196" s="317"/>
      <c r="N196" s="317"/>
      <c r="O196" s="317"/>
      <c r="P196" s="425"/>
    </row>
    <row r="197" spans="1:20" ht="20.100000000000001" customHeight="1">
      <c r="B197" s="191"/>
      <c r="C197" s="134"/>
      <c r="D197" s="134"/>
      <c r="E197" s="134"/>
      <c r="F197" s="64"/>
      <c r="G197" s="103" t="s">
        <v>457</v>
      </c>
      <c r="H197" s="103"/>
      <c r="I197" s="103"/>
      <c r="J197" s="103"/>
      <c r="K197" s="103"/>
      <c r="L197" s="103"/>
      <c r="M197" s="103"/>
      <c r="N197" s="103"/>
      <c r="O197" s="103"/>
      <c r="P197" s="271"/>
    </row>
    <row r="198" spans="1:20" ht="20.100000000000001" customHeight="1">
      <c r="B198" s="191"/>
      <c r="C198" s="134"/>
      <c r="D198" s="134"/>
      <c r="E198" s="134"/>
      <c r="F198" s="64"/>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1">
        <v>1</v>
      </c>
      <c r="E200" s="427"/>
      <c r="F200" s="134" t="s">
        <v>5</v>
      </c>
      <c r="G200" s="134"/>
      <c r="H200" s="134"/>
      <c r="I200" s="135" t="s">
        <v>2592</v>
      </c>
      <c r="J200" s="106"/>
      <c r="K200" s="106"/>
      <c r="L200" s="106"/>
      <c r="M200" s="106"/>
      <c r="N200" s="106"/>
      <c r="O200" s="107"/>
      <c r="P200" s="108"/>
    </row>
    <row r="201" spans="1:20" ht="39.950000000000003" customHeight="1">
      <c r="B201" s="83"/>
      <c r="C201" s="79"/>
      <c r="D201" s="510"/>
      <c r="E201" s="429"/>
      <c r="F201" s="134" t="s">
        <v>103</v>
      </c>
      <c r="G201" s="134"/>
      <c r="H201" s="134"/>
      <c r="I201" s="135" t="s">
        <v>2593</v>
      </c>
      <c r="J201" s="106"/>
      <c r="K201" s="106"/>
      <c r="L201" s="106"/>
      <c r="M201" s="106"/>
      <c r="N201" s="106"/>
      <c r="O201" s="107"/>
      <c r="P201" s="108"/>
    </row>
    <row r="202" spans="1:20" ht="79.5" customHeight="1">
      <c r="B202" s="83"/>
      <c r="C202" s="79"/>
      <c r="D202" s="510"/>
      <c r="E202" s="429"/>
      <c r="F202" s="134" t="s">
        <v>104</v>
      </c>
      <c r="G202" s="134"/>
      <c r="H202" s="134"/>
      <c r="I202" s="135" t="s">
        <v>2594</v>
      </c>
      <c r="J202" s="106"/>
      <c r="K202" s="106"/>
      <c r="L202" s="106"/>
      <c r="M202" s="106"/>
      <c r="N202" s="106"/>
      <c r="O202" s="107"/>
      <c r="P202" s="108"/>
    </row>
    <row r="203" spans="1:20" ht="79.5" customHeight="1">
      <c r="B203" s="83"/>
      <c r="C203" s="79"/>
      <c r="D203" s="510"/>
      <c r="E203" s="429"/>
      <c r="F203" s="134" t="s">
        <v>414</v>
      </c>
      <c r="G203" s="134"/>
      <c r="H203" s="134"/>
      <c r="I203" s="135" t="s">
        <v>2595</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2556</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2556</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t="s">
        <v>2592</v>
      </c>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t="s">
        <v>2593</v>
      </c>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2596</v>
      </c>
      <c r="J234" s="106"/>
      <c r="K234" s="106"/>
      <c r="L234" s="106"/>
      <c r="M234" s="106"/>
      <c r="N234" s="106"/>
      <c r="O234" s="107"/>
      <c r="P234" s="108"/>
    </row>
    <row r="235" spans="1:20" ht="39.950000000000003" customHeight="1">
      <c r="B235" s="83"/>
      <c r="C235" s="79"/>
      <c r="D235" s="428"/>
      <c r="E235" s="429"/>
      <c r="F235" s="134" t="s">
        <v>103</v>
      </c>
      <c r="G235" s="134"/>
      <c r="H235" s="134"/>
      <c r="I235" s="135" t="s">
        <v>2597</v>
      </c>
      <c r="J235" s="106"/>
      <c r="K235" s="106"/>
      <c r="L235" s="106"/>
      <c r="M235" s="106"/>
      <c r="N235" s="106"/>
      <c r="O235" s="107"/>
      <c r="P235" s="108"/>
    </row>
    <row r="236" spans="1:20" ht="39.950000000000003" customHeight="1">
      <c r="B236" s="83"/>
      <c r="C236" s="79"/>
      <c r="D236" s="428"/>
      <c r="E236" s="429"/>
      <c r="F236" s="268" t="s">
        <v>105</v>
      </c>
      <c r="G236" s="268"/>
      <c r="H236" s="268"/>
      <c r="I236" s="135" t="s">
        <v>2598</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c r="G245" s="276"/>
      <c r="H245" s="276"/>
      <c r="I245" s="276"/>
      <c r="J245" s="276"/>
      <c r="K245" s="276"/>
      <c r="L245" s="276"/>
      <c r="M245" s="276"/>
      <c r="N245" s="276"/>
      <c r="O245" s="276"/>
      <c r="P245" s="277"/>
    </row>
    <row r="246" spans="2:16" ht="120" customHeight="1">
      <c r="B246" s="191" t="s">
        <v>110</v>
      </c>
      <c r="C246" s="134"/>
      <c r="D246" s="134"/>
      <c r="E246" s="134"/>
      <c r="F246" s="242"/>
      <c r="G246" s="276"/>
      <c r="H246" s="276"/>
      <c r="I246" s="276"/>
      <c r="J246" s="276"/>
      <c r="K246" s="276"/>
      <c r="L246" s="276"/>
      <c r="M246" s="276"/>
      <c r="N246" s="276"/>
      <c r="O246" s="276"/>
      <c r="P246" s="277"/>
    </row>
    <row r="247" spans="2:16" ht="20.100000000000001" customHeight="1">
      <c r="B247" s="191" t="s">
        <v>111</v>
      </c>
      <c r="C247" s="134"/>
      <c r="D247" s="134"/>
      <c r="E247" s="134"/>
      <c r="F247" s="119"/>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c r="G249" s="120"/>
      <c r="H249" s="120"/>
      <c r="I249" s="120"/>
      <c r="J249" s="120"/>
      <c r="K249" s="120"/>
      <c r="L249" s="120"/>
      <c r="M249" s="120"/>
      <c r="N249" s="120"/>
      <c r="O249" s="120"/>
      <c r="P249" s="121"/>
    </row>
    <row r="250" spans="2:16" ht="20.100000000000001" customHeight="1">
      <c r="B250" s="195" t="s">
        <v>115</v>
      </c>
      <c r="C250" s="196"/>
      <c r="D250" s="256" t="s">
        <v>116</v>
      </c>
      <c r="E250" s="256"/>
      <c r="F250" s="119"/>
      <c r="G250" s="120"/>
      <c r="H250" s="120"/>
      <c r="I250" s="120"/>
      <c r="J250" s="120"/>
      <c r="K250" s="120"/>
      <c r="L250" s="120"/>
      <c r="M250" s="120"/>
      <c r="N250" s="120"/>
      <c r="O250" s="120"/>
      <c r="P250" s="121"/>
    </row>
    <row r="251" spans="2:16" ht="20.100000000000001" customHeight="1">
      <c r="B251" s="195"/>
      <c r="C251" s="196"/>
      <c r="D251" s="256" t="s">
        <v>117</v>
      </c>
      <c r="E251" s="256"/>
      <c r="F251" s="119"/>
      <c r="G251" s="120"/>
      <c r="H251" s="120"/>
      <c r="I251" s="120"/>
      <c r="J251" s="120"/>
      <c r="K251" s="120"/>
      <c r="L251" s="120"/>
      <c r="M251" s="120"/>
      <c r="N251" s="120"/>
      <c r="O251" s="120"/>
      <c r="P251" s="121"/>
    </row>
    <row r="252" spans="2:16" ht="20.100000000000001" customHeight="1">
      <c r="B252" s="195"/>
      <c r="C252" s="196"/>
      <c r="D252" s="256" t="s">
        <v>118</v>
      </c>
      <c r="E252" s="256"/>
      <c r="F252" s="119"/>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c r="G254" s="120"/>
      <c r="H254" s="120"/>
      <c r="I254" s="120"/>
      <c r="J254" s="120"/>
      <c r="K254" s="120"/>
      <c r="L254" s="120"/>
      <c r="M254" s="120"/>
      <c r="N254" s="120"/>
      <c r="O254" s="120"/>
      <c r="P254" s="121"/>
    </row>
    <row r="255" spans="2:16" ht="20.100000000000001" customHeight="1">
      <c r="B255" s="195"/>
      <c r="C255" s="196"/>
      <c r="D255" s="196" t="s">
        <v>121</v>
      </c>
      <c r="E255" s="196"/>
      <c r="F255" s="119"/>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2555</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2556</v>
      </c>
      <c r="K262" s="110"/>
      <c r="L262" s="110"/>
      <c r="M262" s="110"/>
      <c r="N262" s="110"/>
      <c r="O262" s="111"/>
      <c r="P262" s="112"/>
      <c r="S262" s="12" t="str">
        <f>IF(J262="","未記入","")</f>
        <v/>
      </c>
    </row>
    <row r="263" spans="2:20" ht="120" customHeight="1">
      <c r="B263" s="191" t="s">
        <v>123</v>
      </c>
      <c r="C263" s="134"/>
      <c r="D263" s="134"/>
      <c r="E263" s="134"/>
      <c r="F263" s="242"/>
      <c r="G263" s="276"/>
      <c r="H263" s="276"/>
      <c r="I263" s="276"/>
      <c r="J263" s="276"/>
      <c r="K263" s="276"/>
      <c r="L263" s="276"/>
      <c r="M263" s="276"/>
      <c r="N263" s="276"/>
      <c r="O263" s="276"/>
      <c r="P263" s="277"/>
    </row>
    <row r="264" spans="2:20" ht="60" customHeight="1">
      <c r="B264" s="191" t="s">
        <v>475</v>
      </c>
      <c r="C264" s="134"/>
      <c r="D264" s="134"/>
      <c r="E264" s="134"/>
      <c r="F264" s="242" t="s">
        <v>2568</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2568</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2555</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c r="K270" s="125"/>
      <c r="L270" s="125"/>
      <c r="M270" s="125"/>
      <c r="N270" s="125"/>
      <c r="O270" s="125"/>
      <c r="P270" s="126"/>
    </row>
    <row r="271" spans="2:20" ht="20.100000000000001" customHeight="1">
      <c r="B271" s="191" t="s">
        <v>127</v>
      </c>
      <c r="C271" s="134"/>
      <c r="D271" s="134"/>
      <c r="E271" s="134"/>
      <c r="F271" s="111">
        <v>50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t="str">
        <f>IF(OR($H$282&lt;&gt;"",$K$282&lt;&gt;""),SUM($H$282,$K$282),"")</f>
        <v/>
      </c>
      <c r="F282" s="413"/>
      <c r="G282" s="413"/>
      <c r="H282" s="111"/>
      <c r="I282" s="120"/>
      <c r="J282" s="414"/>
      <c r="K282" s="110"/>
      <c r="L282" s="110"/>
      <c r="M282" s="110"/>
      <c r="N282" s="110"/>
      <c r="O282" s="111"/>
      <c r="P282" s="112"/>
    </row>
    <row r="283" spans="1:20" ht="20.100000000000001" customHeight="1">
      <c r="B283" s="267" t="s">
        <v>137</v>
      </c>
      <c r="C283" s="134"/>
      <c r="D283" s="134"/>
      <c r="E283" s="413">
        <f>IF(OR($H$283&lt;&gt;"",$K$283&lt;&gt;""),SUM($H$283,$K$283),"")</f>
        <v>24</v>
      </c>
      <c r="F283" s="413"/>
      <c r="G283" s="413"/>
      <c r="H283" s="111">
        <v>7</v>
      </c>
      <c r="I283" s="120"/>
      <c r="J283" s="414"/>
      <c r="K283" s="110">
        <v>17</v>
      </c>
      <c r="L283" s="110"/>
      <c r="M283" s="110"/>
      <c r="N283" s="110"/>
      <c r="O283" s="111"/>
      <c r="P283" s="112"/>
    </row>
    <row r="284" spans="1:20" ht="20.100000000000001" customHeight="1">
      <c r="B284" s="36"/>
      <c r="C284" s="134" t="s">
        <v>138</v>
      </c>
      <c r="D284" s="134"/>
      <c r="E284" s="413">
        <f>IF(OR($H$284&lt;&gt;"",$K$284&lt;&gt;""),SUM($H$284,$K$284),"")</f>
        <v>24</v>
      </c>
      <c r="F284" s="413"/>
      <c r="G284" s="413"/>
      <c r="H284" s="111">
        <v>7</v>
      </c>
      <c r="I284" s="120"/>
      <c r="J284" s="414"/>
      <c r="K284" s="110">
        <v>17</v>
      </c>
      <c r="L284" s="110"/>
      <c r="M284" s="110"/>
      <c r="N284" s="110"/>
      <c r="O284" s="111"/>
      <c r="P284" s="112"/>
    </row>
    <row r="285" spans="1:20" ht="20.100000000000001" customHeight="1">
      <c r="B285" s="37"/>
      <c r="C285" s="134" t="s">
        <v>139</v>
      </c>
      <c r="D285" s="134"/>
      <c r="E285" s="413" t="str">
        <f>IF(OR($H$285&lt;&gt;"",$K$285&lt;&gt;""),SUM($H$285,$K$285),"")</f>
        <v/>
      </c>
      <c r="F285" s="413"/>
      <c r="G285" s="413"/>
      <c r="H285" s="111"/>
      <c r="I285" s="120"/>
      <c r="J285" s="414"/>
      <c r="K285" s="110"/>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f>IF(OR($H$289&lt;&gt;"",$K$289&lt;&gt;""),SUM($H$289,$K$289),"")</f>
        <v>4</v>
      </c>
      <c r="F289" s="413"/>
      <c r="G289" s="413"/>
      <c r="H289" s="111"/>
      <c r="I289" s="120"/>
      <c r="J289" s="414"/>
      <c r="K289" s="110">
        <v>4</v>
      </c>
      <c r="L289" s="110"/>
      <c r="M289" s="110"/>
      <c r="N289" s="110"/>
      <c r="O289" s="111"/>
      <c r="P289" s="112"/>
    </row>
    <row r="290" spans="2:20" ht="20.100000000000001" customHeight="1">
      <c r="B290" s="191" t="s">
        <v>144</v>
      </c>
      <c r="C290" s="134"/>
      <c r="D290" s="134"/>
      <c r="E290" s="413">
        <f>IF(OR($H$290&lt;&gt;"",$K$290&lt;&gt;""),SUM($H$290,$K$290),"")</f>
        <v>1</v>
      </c>
      <c r="F290" s="413"/>
      <c r="G290" s="413"/>
      <c r="H290" s="111"/>
      <c r="I290" s="120"/>
      <c r="J290" s="414"/>
      <c r="K290" s="110">
        <v>1</v>
      </c>
      <c r="L290" s="110"/>
      <c r="M290" s="110"/>
      <c r="N290" s="110"/>
      <c r="O290" s="111"/>
      <c r="P290" s="112"/>
    </row>
    <row r="291" spans="2:20" ht="20.100000000000001" customHeight="1">
      <c r="B291" s="191" t="s">
        <v>145</v>
      </c>
      <c r="C291" s="134"/>
      <c r="D291" s="134"/>
      <c r="E291" s="413">
        <f>IF(OR($H$291&lt;&gt;"",$K$291&lt;&gt;""),SUM($H$291,$K$291),"")</f>
        <v>2</v>
      </c>
      <c r="F291" s="413"/>
      <c r="G291" s="413"/>
      <c r="H291" s="111"/>
      <c r="I291" s="120"/>
      <c r="J291" s="414"/>
      <c r="K291" s="110">
        <v>2</v>
      </c>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16</v>
      </c>
      <c r="H302" s="200"/>
      <c r="I302" s="201"/>
      <c r="J302" s="110">
        <v>4</v>
      </c>
      <c r="K302" s="110"/>
      <c r="L302" s="110"/>
      <c r="M302" s="110">
        <v>12</v>
      </c>
      <c r="N302" s="110"/>
      <c r="O302" s="111"/>
      <c r="P302" s="112"/>
    </row>
    <row r="303" spans="2:20" ht="20.100000000000001" customHeight="1">
      <c r="B303" s="191" t="s">
        <v>158</v>
      </c>
      <c r="C303" s="134"/>
      <c r="D303" s="134"/>
      <c r="E303" s="134"/>
      <c r="F303" s="134"/>
      <c r="G303" s="199">
        <f>IF(OR($J$303&lt;&gt;"",$M$303&lt;&gt;""),SUM($J$303,$M$303),"")</f>
        <v>5</v>
      </c>
      <c r="H303" s="200"/>
      <c r="I303" s="201"/>
      <c r="J303" s="110">
        <v>4</v>
      </c>
      <c r="K303" s="110"/>
      <c r="L303" s="110"/>
      <c r="M303" s="110">
        <v>1</v>
      </c>
      <c r="N303" s="110"/>
      <c r="O303" s="111"/>
      <c r="P303" s="112"/>
    </row>
    <row r="304" spans="2:20" ht="20.100000000000001" customHeight="1">
      <c r="B304" s="191" t="s">
        <v>390</v>
      </c>
      <c r="C304" s="134"/>
      <c r="D304" s="134"/>
      <c r="E304" s="134"/>
      <c r="F304" s="134"/>
      <c r="G304" s="199">
        <f>IF(OR($J$304&lt;&gt;"",$M$304&lt;&gt;""),SUM($J$304,$M$304),"")</f>
        <v>4</v>
      </c>
      <c r="H304" s="200"/>
      <c r="I304" s="201"/>
      <c r="J304" s="110">
        <v>1</v>
      </c>
      <c r="K304" s="110"/>
      <c r="L304" s="110"/>
      <c r="M304" s="110">
        <v>3</v>
      </c>
      <c r="N304" s="110"/>
      <c r="O304" s="111"/>
      <c r="P304" s="112"/>
    </row>
    <row r="305" spans="1:20" ht="20.100000000000001" customHeight="1" thickBot="1">
      <c r="B305" s="264" t="s">
        <v>159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21</v>
      </c>
      <c r="H320" s="39" t="s">
        <v>486</v>
      </c>
      <c r="I320" s="23">
        <v>0</v>
      </c>
      <c r="J320" s="39" t="s">
        <v>487</v>
      </c>
      <c r="K320" s="40" t="s">
        <v>435</v>
      </c>
      <c r="L320" s="23">
        <v>9</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v>0</v>
      </c>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2556</v>
      </c>
      <c r="M338" s="95"/>
      <c r="N338" s="95"/>
      <c r="O338" s="95"/>
      <c r="P338" s="96"/>
    </row>
    <row r="339" spans="2:20" ht="20.100000000000001" customHeight="1">
      <c r="B339" s="377"/>
      <c r="C339" s="378"/>
      <c r="D339" s="378"/>
      <c r="E339" s="378"/>
      <c r="F339" s="379"/>
      <c r="G339" s="139" t="s">
        <v>441</v>
      </c>
      <c r="H339" s="115"/>
      <c r="I339" s="119" t="s">
        <v>2556</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2569</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13</v>
      </c>
      <c r="J344" s="22">
        <v>24</v>
      </c>
      <c r="K344" s="22"/>
      <c r="L344" s="22"/>
      <c r="M344" s="22"/>
      <c r="N344" s="22"/>
      <c r="O344" s="22"/>
      <c r="P344" s="22"/>
      <c r="Q344" s="11"/>
    </row>
    <row r="345" spans="2:20" ht="20.100000000000001" customHeight="1">
      <c r="B345" s="113" t="s">
        <v>181</v>
      </c>
      <c r="C345" s="114"/>
      <c r="D345" s="114"/>
      <c r="E345" s="114"/>
      <c r="F345" s="115"/>
      <c r="G345" s="22"/>
      <c r="H345" s="22"/>
      <c r="I345" s="22">
        <v>3</v>
      </c>
      <c r="J345" s="22">
        <v>7</v>
      </c>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c r="I347" s="365">
        <v>4</v>
      </c>
      <c r="J347" s="365">
        <v>8</v>
      </c>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v>2</v>
      </c>
      <c r="J349" s="365">
        <v>4</v>
      </c>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v>1</v>
      </c>
      <c r="J351" s="365">
        <v>4</v>
      </c>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t="s">
        <v>2556</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2599</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2570</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2571</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2555</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2572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30</v>
      </c>
      <c r="K369" s="120"/>
      <c r="L369" s="120"/>
      <c r="M369" s="103" t="s">
        <v>444</v>
      </c>
      <c r="N369" s="103"/>
      <c r="O369" s="103"/>
      <c r="P369" s="271"/>
      <c r="S369" s="12" t="str">
        <f>IF(F367=MST!CI6,IF(J369="","未記入",""),"")</f>
        <v/>
      </c>
    </row>
    <row r="370" spans="2:20" ht="120" customHeight="1">
      <c r="B370" s="195" t="s">
        <v>196</v>
      </c>
      <c r="C370" s="134"/>
      <c r="D370" s="134" t="s">
        <v>197</v>
      </c>
      <c r="E370" s="134"/>
      <c r="F370" s="124" t="s">
        <v>2573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2573</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2574</v>
      </c>
      <c r="J375" s="110"/>
      <c r="K375" s="110"/>
      <c r="L375" s="110"/>
      <c r="M375" s="111" t="s">
        <v>2575</v>
      </c>
      <c r="N375" s="120"/>
      <c r="O375" s="120"/>
      <c r="P375" s="121"/>
    </row>
    <row r="376" spans="2:20" ht="20.100000000000001" customHeight="1">
      <c r="B376" s="191"/>
      <c r="C376" s="134"/>
      <c r="D376" s="134"/>
      <c r="E376" s="102" t="s">
        <v>210</v>
      </c>
      <c r="F376" s="103"/>
      <c r="G376" s="103"/>
      <c r="H376" s="104"/>
      <c r="I376" s="111">
        <v>85</v>
      </c>
      <c r="J376" s="120"/>
      <c r="K376" s="120"/>
      <c r="L376" s="47" t="s">
        <v>480</v>
      </c>
      <c r="M376" s="111">
        <v>85</v>
      </c>
      <c r="N376" s="120"/>
      <c r="O376" s="120"/>
      <c r="P376" s="32" t="s">
        <v>480</v>
      </c>
    </row>
    <row r="377" spans="2:20" ht="20.100000000000001" customHeight="1">
      <c r="B377" s="191" t="s">
        <v>45</v>
      </c>
      <c r="C377" s="134"/>
      <c r="D377" s="134"/>
      <c r="E377" s="102" t="s">
        <v>211</v>
      </c>
      <c r="F377" s="103"/>
      <c r="G377" s="103"/>
      <c r="H377" s="104"/>
      <c r="I377" s="111">
        <v>13.1</v>
      </c>
      <c r="J377" s="120"/>
      <c r="K377" s="120"/>
      <c r="L377" s="47" t="s">
        <v>472</v>
      </c>
      <c r="M377" s="111">
        <v>13.1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100000</v>
      </c>
      <c r="J382" s="120"/>
      <c r="K382" s="120"/>
      <c r="L382" s="42" t="s">
        <v>481</v>
      </c>
      <c r="M382" s="111">
        <v>100000</v>
      </c>
      <c r="N382" s="120"/>
      <c r="O382" s="120"/>
      <c r="P382" s="29" t="s">
        <v>481</v>
      </c>
    </row>
    <row r="383" spans="2:20" ht="20.100000000000001" customHeight="1">
      <c r="B383" s="350" t="s">
        <v>204</v>
      </c>
      <c r="C383" s="98"/>
      <c r="D383" s="98"/>
      <c r="E383" s="98"/>
      <c r="F383" s="98"/>
      <c r="G383" s="98"/>
      <c r="H383" s="275"/>
      <c r="I383" s="111">
        <f>+I384+I386+I387+11000</f>
        <v>130120</v>
      </c>
      <c r="J383" s="120"/>
      <c r="K383" s="120"/>
      <c r="L383" s="42" t="s">
        <v>481</v>
      </c>
      <c r="M383" s="111">
        <v>114120</v>
      </c>
      <c r="N383" s="120"/>
      <c r="O383" s="120"/>
      <c r="P383" s="29" t="s">
        <v>481</v>
      </c>
    </row>
    <row r="384" spans="2:20" ht="20.100000000000001" customHeight="1">
      <c r="B384" s="266"/>
      <c r="C384" s="102" t="s">
        <v>205</v>
      </c>
      <c r="D384" s="103"/>
      <c r="E384" s="103"/>
      <c r="F384" s="103"/>
      <c r="G384" s="103"/>
      <c r="H384" s="104"/>
      <c r="I384" s="111">
        <v>68000</v>
      </c>
      <c r="J384" s="120"/>
      <c r="K384" s="120"/>
      <c r="L384" s="42" t="s">
        <v>481</v>
      </c>
      <c r="M384" s="111">
        <v>52000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42120</v>
      </c>
      <c r="J386" s="120"/>
      <c r="K386" s="120"/>
      <c r="L386" s="42" t="s">
        <v>481</v>
      </c>
      <c r="M386" s="111">
        <v>42120</v>
      </c>
      <c r="N386" s="120"/>
      <c r="O386" s="120"/>
      <c r="P386" s="29" t="s">
        <v>481</v>
      </c>
    </row>
    <row r="387" spans="2:20" ht="20.100000000000001" customHeight="1">
      <c r="B387" s="191"/>
      <c r="C387" s="349"/>
      <c r="D387" s="349"/>
      <c r="E387" s="102" t="s">
        <v>217</v>
      </c>
      <c r="F387" s="103"/>
      <c r="G387" s="103"/>
      <c r="H387" s="104"/>
      <c r="I387" s="111">
        <v>9000</v>
      </c>
      <c r="J387" s="120"/>
      <c r="K387" s="120"/>
      <c r="L387" s="42" t="s">
        <v>481</v>
      </c>
      <c r="M387" s="111">
        <v>9000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t="s">
        <v>2576</v>
      </c>
      <c r="J390" s="120"/>
      <c r="K390" s="120"/>
      <c r="L390" s="42" t="s">
        <v>481</v>
      </c>
      <c r="M390" s="111" t="s">
        <v>2576</v>
      </c>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2577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1.5</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2578</v>
      </c>
      <c r="H400" s="276"/>
      <c r="I400" s="276"/>
      <c r="J400" s="276"/>
      <c r="K400" s="276"/>
      <c r="L400" s="276"/>
      <c r="M400" s="276"/>
      <c r="N400" s="276"/>
      <c r="O400" s="276"/>
      <c r="P400" s="277"/>
    </row>
    <row r="401" spans="2:20" ht="120" customHeight="1">
      <c r="B401" s="312" t="s">
        <v>216</v>
      </c>
      <c r="C401" s="103"/>
      <c r="D401" s="103"/>
      <c r="E401" s="103"/>
      <c r="F401" s="104"/>
      <c r="G401" s="242" t="s">
        <v>2579</v>
      </c>
      <c r="H401" s="276"/>
      <c r="I401" s="276"/>
      <c r="J401" s="276"/>
      <c r="K401" s="276"/>
      <c r="L401" s="276"/>
      <c r="M401" s="276"/>
      <c r="N401" s="276"/>
      <c r="O401" s="276"/>
      <c r="P401" s="277"/>
    </row>
    <row r="402" spans="2:20" ht="120" customHeight="1">
      <c r="B402" s="312" t="s">
        <v>219</v>
      </c>
      <c r="C402" s="103"/>
      <c r="D402" s="103"/>
      <c r="E402" s="103"/>
      <c r="F402" s="104"/>
      <c r="G402" s="242" t="s">
        <v>2580</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2581</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18</v>
      </c>
      <c r="I430" s="95"/>
      <c r="J430" s="95"/>
      <c r="K430" s="95"/>
      <c r="L430" s="95"/>
      <c r="M430" s="95"/>
      <c r="N430" s="95"/>
      <c r="O430" s="95"/>
      <c r="P430" s="41" t="s">
        <v>477</v>
      </c>
    </row>
    <row r="431" spans="1:20" ht="20.100000000000001" customHeight="1">
      <c r="B431" s="310"/>
      <c r="C431" s="311"/>
      <c r="D431" s="134" t="s">
        <v>245</v>
      </c>
      <c r="E431" s="134"/>
      <c r="F431" s="134"/>
      <c r="G431" s="134"/>
      <c r="H431" s="111">
        <v>21</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4</v>
      </c>
      <c r="I433" s="120"/>
      <c r="J433" s="120"/>
      <c r="K433" s="120"/>
      <c r="L433" s="120"/>
      <c r="M433" s="120"/>
      <c r="N433" s="120"/>
      <c r="O433" s="120"/>
      <c r="P433" s="29" t="s">
        <v>479</v>
      </c>
    </row>
    <row r="434" spans="2:16" ht="20.100000000000001" customHeight="1">
      <c r="B434" s="191"/>
      <c r="C434" s="134"/>
      <c r="D434" s="134" t="s">
        <v>248</v>
      </c>
      <c r="E434" s="134"/>
      <c r="F434" s="134"/>
      <c r="G434" s="134"/>
      <c r="H434" s="111">
        <v>16</v>
      </c>
      <c r="I434" s="120"/>
      <c r="J434" s="120"/>
      <c r="K434" s="120"/>
      <c r="L434" s="120"/>
      <c r="M434" s="120"/>
      <c r="N434" s="120"/>
      <c r="O434" s="120"/>
      <c r="P434" s="29" t="s">
        <v>479</v>
      </c>
    </row>
    <row r="435" spans="2:16" ht="20.100000000000001" customHeight="1">
      <c r="B435" s="191"/>
      <c r="C435" s="134"/>
      <c r="D435" s="134" t="s">
        <v>249</v>
      </c>
      <c r="E435" s="134"/>
      <c r="F435" s="134"/>
      <c r="G435" s="134"/>
      <c r="H435" s="111">
        <v>18</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4</v>
      </c>
      <c r="I439" s="120"/>
      <c r="J439" s="120"/>
      <c r="K439" s="120"/>
      <c r="L439" s="120"/>
      <c r="M439" s="120"/>
      <c r="N439" s="120"/>
      <c r="O439" s="120"/>
      <c r="P439" s="29" t="s">
        <v>479</v>
      </c>
    </row>
    <row r="440" spans="2:16" ht="20.100000000000001" customHeight="1">
      <c r="B440" s="296"/>
      <c r="C440" s="297"/>
      <c r="D440" s="134" t="s">
        <v>254</v>
      </c>
      <c r="E440" s="134"/>
      <c r="F440" s="134"/>
      <c r="G440" s="134"/>
      <c r="H440" s="111">
        <v>9</v>
      </c>
      <c r="I440" s="120"/>
      <c r="J440" s="120"/>
      <c r="K440" s="120"/>
      <c r="L440" s="120"/>
      <c r="M440" s="120"/>
      <c r="N440" s="120"/>
      <c r="O440" s="120"/>
      <c r="P440" s="29" t="s">
        <v>479</v>
      </c>
    </row>
    <row r="441" spans="2:16" ht="20.100000000000001" customHeight="1">
      <c r="B441" s="296"/>
      <c r="C441" s="297"/>
      <c r="D441" s="134" t="s">
        <v>255</v>
      </c>
      <c r="E441" s="134"/>
      <c r="F441" s="134"/>
      <c r="G441" s="134"/>
      <c r="H441" s="111">
        <v>15</v>
      </c>
      <c r="I441" s="120"/>
      <c r="J441" s="120"/>
      <c r="K441" s="120"/>
      <c r="L441" s="120"/>
      <c r="M441" s="120"/>
      <c r="N441" s="120"/>
      <c r="O441" s="120"/>
      <c r="P441" s="29" t="s">
        <v>479</v>
      </c>
    </row>
    <row r="442" spans="2:16" ht="20.100000000000001" customHeight="1">
      <c r="B442" s="296"/>
      <c r="C442" s="297"/>
      <c r="D442" s="134" t="s">
        <v>256</v>
      </c>
      <c r="E442" s="134"/>
      <c r="F442" s="134"/>
      <c r="G442" s="134"/>
      <c r="H442" s="111">
        <v>7</v>
      </c>
      <c r="I442" s="120"/>
      <c r="J442" s="120"/>
      <c r="K442" s="120"/>
      <c r="L442" s="120"/>
      <c r="M442" s="120"/>
      <c r="N442" s="120"/>
      <c r="O442" s="120"/>
      <c r="P442" s="29" t="s">
        <v>479</v>
      </c>
    </row>
    <row r="443" spans="2:16" ht="20.100000000000001" customHeight="1">
      <c r="B443" s="298"/>
      <c r="C443" s="299"/>
      <c r="D443" s="134" t="s">
        <v>257</v>
      </c>
      <c r="E443" s="134"/>
      <c r="F443" s="134"/>
      <c r="G443" s="134"/>
      <c r="H443" s="111">
        <v>4</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16</v>
      </c>
      <c r="I444" s="120"/>
      <c r="J444" s="120"/>
      <c r="K444" s="120"/>
      <c r="L444" s="120"/>
      <c r="M444" s="120"/>
      <c r="N444" s="120"/>
      <c r="O444" s="120"/>
      <c r="P444" s="29" t="s">
        <v>479</v>
      </c>
    </row>
    <row r="445" spans="2:16" ht="20.100000000000001" customHeight="1">
      <c r="B445" s="191"/>
      <c r="C445" s="134"/>
      <c r="D445" s="134" t="s">
        <v>259</v>
      </c>
      <c r="E445" s="134"/>
      <c r="F445" s="134"/>
      <c r="G445" s="134"/>
      <c r="H445" s="111">
        <v>23</v>
      </c>
      <c r="I445" s="120"/>
      <c r="J445" s="120"/>
      <c r="K445" s="120"/>
      <c r="L445" s="120"/>
      <c r="M445" s="120"/>
      <c r="N445" s="120"/>
      <c r="O445" s="120"/>
      <c r="P445" s="29" t="s">
        <v>479</v>
      </c>
    </row>
    <row r="446" spans="2:16" ht="20.100000000000001" customHeight="1">
      <c r="B446" s="191"/>
      <c r="C446" s="134"/>
      <c r="D446" s="134" t="s">
        <v>260</v>
      </c>
      <c r="E446" s="134"/>
      <c r="F446" s="134"/>
      <c r="G446" s="134"/>
      <c r="H446" s="111"/>
      <c r="I446" s="120"/>
      <c r="J446" s="120"/>
      <c r="K446" s="120"/>
      <c r="L446" s="120"/>
      <c r="M446" s="120"/>
      <c r="N446" s="120"/>
      <c r="O446" s="120"/>
      <c r="P446" s="29" t="s">
        <v>479</v>
      </c>
    </row>
    <row r="447" spans="2:16" ht="20.100000000000001" customHeight="1">
      <c r="B447" s="191"/>
      <c r="C447" s="134"/>
      <c r="D447" s="134" t="s">
        <v>261</v>
      </c>
      <c r="E447" s="134"/>
      <c r="F447" s="134"/>
      <c r="G447" s="134"/>
      <c r="H447" s="111"/>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84</v>
      </c>
      <c r="I452" s="95"/>
      <c r="J452" s="95"/>
      <c r="K452" s="95"/>
      <c r="L452" s="95"/>
      <c r="M452" s="95"/>
      <c r="N452" s="95"/>
      <c r="O452" s="95"/>
      <c r="P452" s="41" t="s">
        <v>485</v>
      </c>
    </row>
    <row r="453" spans="2:20" ht="20.100000000000001" customHeight="1">
      <c r="B453" s="191" t="s">
        <v>266</v>
      </c>
      <c r="C453" s="134"/>
      <c r="D453" s="134"/>
      <c r="E453" s="134"/>
      <c r="F453" s="134"/>
      <c r="G453" s="134"/>
      <c r="H453" s="111">
        <v>39</v>
      </c>
      <c r="I453" s="120"/>
      <c r="J453" s="120"/>
      <c r="K453" s="120"/>
      <c r="L453" s="120"/>
      <c r="M453" s="120"/>
      <c r="N453" s="120"/>
      <c r="O453" s="120"/>
      <c r="P453" s="29" t="s">
        <v>477</v>
      </c>
    </row>
    <row r="454" spans="2:20" ht="20.100000000000001" customHeight="1">
      <c r="B454" s="191" t="s">
        <v>267</v>
      </c>
      <c r="C454" s="134"/>
      <c r="D454" s="134"/>
      <c r="E454" s="134"/>
      <c r="F454" s="134"/>
      <c r="G454" s="134"/>
      <c r="H454" s="111">
        <v>78</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c r="I461" s="120"/>
      <c r="J461" s="120"/>
      <c r="K461" s="120"/>
      <c r="L461" s="120"/>
      <c r="M461" s="120"/>
      <c r="N461" s="120"/>
      <c r="O461" s="120"/>
      <c r="P461" s="29" t="s">
        <v>479</v>
      </c>
    </row>
    <row r="462" spans="2:20" ht="20.100000000000001" customHeight="1">
      <c r="B462" s="291"/>
      <c r="C462" s="292"/>
      <c r="D462" s="292"/>
      <c r="E462" s="134" t="s">
        <v>415</v>
      </c>
      <c r="F462" s="134"/>
      <c r="G462" s="134"/>
      <c r="H462" s="111"/>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2544</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2582</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2583</v>
      </c>
      <c r="I481" s="276"/>
      <c r="J481" s="276"/>
      <c r="K481" s="276"/>
      <c r="L481" s="276"/>
      <c r="M481" s="276"/>
      <c r="N481" s="276"/>
      <c r="O481" s="276"/>
      <c r="P481" s="277"/>
    </row>
    <row r="482" spans="2:16" ht="20.100000000000001" customHeight="1">
      <c r="B482" s="281"/>
      <c r="C482" s="102" t="s">
        <v>14</v>
      </c>
      <c r="D482" s="103"/>
      <c r="E482" s="103"/>
      <c r="F482" s="103"/>
      <c r="G482" s="104"/>
      <c r="H482" s="223" t="s">
        <v>2533</v>
      </c>
      <c r="I482" s="137"/>
      <c r="J482" s="27" t="s">
        <v>469</v>
      </c>
      <c r="K482" s="136" t="s">
        <v>2534</v>
      </c>
      <c r="L482" s="137"/>
      <c r="M482" s="27" t="s">
        <v>469</v>
      </c>
      <c r="N482" s="136" t="s">
        <v>2535</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2584</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2585</v>
      </c>
      <c r="I488" s="276"/>
      <c r="J488" s="276"/>
      <c r="K488" s="276"/>
      <c r="L488" s="276"/>
      <c r="M488" s="276"/>
      <c r="N488" s="276"/>
      <c r="O488" s="276"/>
      <c r="P488" s="277"/>
    </row>
    <row r="489" spans="2:16" ht="20.100000000000001" customHeight="1">
      <c r="B489" s="281"/>
      <c r="C489" s="102" t="s">
        <v>14</v>
      </c>
      <c r="D489" s="103"/>
      <c r="E489" s="103"/>
      <c r="F489" s="103"/>
      <c r="G489" s="104"/>
      <c r="H489" s="223" t="s">
        <v>2548</v>
      </c>
      <c r="I489" s="137"/>
      <c r="J489" s="27" t="s">
        <v>469</v>
      </c>
      <c r="K489" s="136" t="s">
        <v>2586</v>
      </c>
      <c r="L489" s="137"/>
      <c r="M489" s="27" t="s">
        <v>469</v>
      </c>
      <c r="N489" s="136" t="s">
        <v>2587</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2584</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2556</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2588</v>
      </c>
      <c r="M512" s="106"/>
      <c r="N512" s="106"/>
      <c r="O512" s="107"/>
      <c r="P512" s="108"/>
    </row>
    <row r="513" spans="2:20" ht="20.100000000000001" customHeight="1">
      <c r="B513" s="113" t="s">
        <v>287</v>
      </c>
      <c r="C513" s="114"/>
      <c r="D513" s="114"/>
      <c r="E513" s="114"/>
      <c r="F513" s="114"/>
      <c r="G513" s="115"/>
      <c r="H513" s="119" t="s">
        <v>2556</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2588</v>
      </c>
      <c r="M515" s="106"/>
      <c r="N515" s="106"/>
      <c r="O515" s="107"/>
      <c r="P515" s="108"/>
    </row>
    <row r="516" spans="2:20" ht="20.100000000000001" customHeight="1" thickBot="1">
      <c r="B516" s="245" t="s">
        <v>288</v>
      </c>
      <c r="C516" s="246"/>
      <c r="D516" s="246"/>
      <c r="E516" s="246"/>
      <c r="F516" s="246"/>
      <c r="G516" s="246"/>
      <c r="H516" s="247"/>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2556</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2600</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2555</v>
      </c>
      <c r="K522" s="110"/>
      <c r="L522" s="110"/>
      <c r="M522" s="110"/>
      <c r="N522" s="110"/>
      <c r="O522" s="111"/>
      <c r="P522" s="112"/>
      <c r="S522" s="12" t="str">
        <f>IF($F$519=MST!$I$6,IF(J522="","未記入",""),"")</f>
        <v/>
      </c>
    </row>
    <row r="523" spans="2:20" ht="20.100000000000001" customHeight="1">
      <c r="B523" s="113" t="s">
        <v>2514</v>
      </c>
      <c r="C523" s="114"/>
      <c r="D523" s="114"/>
      <c r="E523" s="115"/>
      <c r="F523" s="119" t="s">
        <v>2555</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2589</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2589</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2590</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2590</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2590</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2556</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2556</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2556</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2556</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2556</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2556</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2556</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2556</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2555</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2556</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2556</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2556</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2556</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2556</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2556</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2555</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2556</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2555</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2555</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39370078740157483" right="7.874015748031496E-2"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19"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2601</v>
      </c>
      <c r="K4" s="521"/>
      <c r="L4" s="521"/>
      <c r="M4" s="520" t="s">
        <v>2602</v>
      </c>
      <c r="N4" s="521"/>
      <c r="O4" s="521"/>
      <c r="P4" s="521"/>
      <c r="Q4" s="521"/>
      <c r="R4" s="65" t="s">
        <v>2571</v>
      </c>
      <c r="S4" s="66"/>
      <c r="T4" s="11"/>
    </row>
    <row r="5" spans="1:23" ht="50.1" customHeight="1">
      <c r="B5" s="549"/>
      <c r="C5" s="528" t="s">
        <v>308</v>
      </c>
      <c r="D5" s="528"/>
      <c r="E5" s="528"/>
      <c r="F5" s="528"/>
      <c r="G5" s="528"/>
      <c r="H5" s="518"/>
      <c r="I5" s="519"/>
      <c r="J5" s="520"/>
      <c r="K5" s="521"/>
      <c r="L5" s="521"/>
      <c r="M5" s="520"/>
      <c r="N5" s="521"/>
      <c r="O5" s="521"/>
      <c r="P5" s="521"/>
      <c r="Q5" s="521"/>
      <c r="R5" s="65"/>
      <c r="S5" s="66"/>
    </row>
    <row r="6" spans="1:23" ht="50.1" customHeight="1">
      <c r="B6" s="549"/>
      <c r="C6" s="528" t="s">
        <v>309</v>
      </c>
      <c r="D6" s="528"/>
      <c r="E6" s="528"/>
      <c r="F6" s="528"/>
      <c r="G6" s="528"/>
      <c r="H6" s="518"/>
      <c r="I6" s="519"/>
      <c r="J6" s="520"/>
      <c r="K6" s="521"/>
      <c r="L6" s="521"/>
      <c r="M6" s="520"/>
      <c r="N6" s="521"/>
      <c r="O6" s="521"/>
      <c r="P6" s="521"/>
      <c r="Q6" s="521"/>
      <c r="R6" s="65"/>
      <c r="S6" s="66"/>
    </row>
    <row r="7" spans="1:23" ht="50.1" customHeight="1">
      <c r="B7" s="549"/>
      <c r="C7" s="528" t="s">
        <v>310</v>
      </c>
      <c r="D7" s="528"/>
      <c r="E7" s="528"/>
      <c r="F7" s="528"/>
      <c r="G7" s="528"/>
      <c r="H7" s="518"/>
      <c r="I7" s="519"/>
      <c r="J7" s="520"/>
      <c r="K7" s="521"/>
      <c r="L7" s="521"/>
      <c r="M7" s="520"/>
      <c r="N7" s="521"/>
      <c r="O7" s="521"/>
      <c r="P7" s="521"/>
      <c r="Q7" s="521"/>
      <c r="R7" s="65"/>
      <c r="S7" s="66"/>
    </row>
    <row r="8" spans="1:23" ht="50.1" customHeight="1">
      <c r="B8" s="549"/>
      <c r="C8" s="528" t="s">
        <v>311</v>
      </c>
      <c r="D8" s="528"/>
      <c r="E8" s="528"/>
      <c r="F8" s="528"/>
      <c r="G8" s="528"/>
      <c r="H8" s="518"/>
      <c r="I8" s="519"/>
      <c r="J8" s="520"/>
      <c r="K8" s="521"/>
      <c r="L8" s="521"/>
      <c r="M8" s="520"/>
      <c r="N8" s="521"/>
      <c r="O8" s="521"/>
      <c r="P8" s="521"/>
      <c r="Q8" s="521"/>
      <c r="R8" s="65"/>
      <c r="S8" s="66"/>
    </row>
    <row r="9" spans="1:23" ht="50.1" customHeight="1">
      <c r="B9" s="549"/>
      <c r="C9" s="528" t="s">
        <v>312</v>
      </c>
      <c r="D9" s="528"/>
      <c r="E9" s="528"/>
      <c r="F9" s="528"/>
      <c r="G9" s="528"/>
      <c r="H9" s="518"/>
      <c r="I9" s="519"/>
      <c r="J9" s="520"/>
      <c r="K9" s="521"/>
      <c r="L9" s="521"/>
      <c r="M9" s="520"/>
      <c r="N9" s="521"/>
      <c r="O9" s="521"/>
      <c r="P9" s="521"/>
      <c r="Q9" s="521"/>
      <c r="R9" s="65"/>
      <c r="S9" s="66"/>
    </row>
    <row r="10" spans="1:23" ht="50.1" customHeight="1">
      <c r="B10" s="549"/>
      <c r="C10" s="528" t="s">
        <v>313</v>
      </c>
      <c r="D10" s="528"/>
      <c r="E10" s="528"/>
      <c r="F10" s="528"/>
      <c r="G10" s="528"/>
      <c r="H10" s="518"/>
      <c r="I10" s="519"/>
      <c r="J10" s="520"/>
      <c r="K10" s="521"/>
      <c r="L10" s="521"/>
      <c r="M10" s="520"/>
      <c r="N10" s="521"/>
      <c r="O10" s="521"/>
      <c r="P10" s="521"/>
      <c r="Q10" s="521"/>
      <c r="R10" s="65"/>
      <c r="S10" s="66"/>
    </row>
    <row r="11" spans="1:23" ht="50.1" customHeight="1">
      <c r="B11" s="549"/>
      <c r="C11" s="528" t="s">
        <v>314</v>
      </c>
      <c r="D11" s="528"/>
      <c r="E11" s="528"/>
      <c r="F11" s="528"/>
      <c r="G11" s="528"/>
      <c r="H11" s="518"/>
      <c r="I11" s="519"/>
      <c r="J11" s="520"/>
      <c r="K11" s="521"/>
      <c r="L11" s="521"/>
      <c r="M11" s="520"/>
      <c r="N11" s="521"/>
      <c r="O11" s="521"/>
      <c r="P11" s="521"/>
      <c r="Q11" s="521"/>
      <c r="R11" s="65"/>
      <c r="S11" s="66"/>
    </row>
    <row r="12" spans="1:23" ht="50.1" customHeight="1">
      <c r="B12" s="549"/>
      <c r="C12" s="528" t="s">
        <v>315</v>
      </c>
      <c r="D12" s="528"/>
      <c r="E12" s="528"/>
      <c r="F12" s="528"/>
      <c r="G12" s="528"/>
      <c r="H12" s="518"/>
      <c r="I12" s="519"/>
      <c r="J12" s="520"/>
      <c r="K12" s="521"/>
      <c r="L12" s="521"/>
      <c r="M12" s="520"/>
      <c r="N12" s="521"/>
      <c r="O12" s="521"/>
      <c r="P12" s="521"/>
      <c r="Q12" s="521"/>
      <c r="R12" s="65"/>
      <c r="S12" s="66"/>
    </row>
    <row r="13" spans="1:23" ht="50.1" customHeight="1">
      <c r="B13" s="549"/>
      <c r="C13" s="528" t="s">
        <v>316</v>
      </c>
      <c r="D13" s="528"/>
      <c r="E13" s="528"/>
      <c r="F13" s="528"/>
      <c r="G13" s="528"/>
      <c r="H13" s="518"/>
      <c r="I13" s="519"/>
      <c r="J13" s="520"/>
      <c r="K13" s="521"/>
      <c r="L13" s="521"/>
      <c r="M13" s="520"/>
      <c r="N13" s="521"/>
      <c r="O13" s="521"/>
      <c r="P13" s="521"/>
      <c r="Q13" s="521"/>
      <c r="R13" s="65"/>
      <c r="S13" s="66"/>
    </row>
    <row r="14" spans="1:23" ht="50.1" customHeight="1">
      <c r="B14" s="549"/>
      <c r="C14" s="528" t="s">
        <v>317</v>
      </c>
      <c r="D14" s="528"/>
      <c r="E14" s="528"/>
      <c r="F14" s="528"/>
      <c r="G14" s="528"/>
      <c r="H14" s="518"/>
      <c r="I14" s="519"/>
      <c r="J14" s="520"/>
      <c r="K14" s="521"/>
      <c r="L14" s="521"/>
      <c r="M14" s="520"/>
      <c r="N14" s="521"/>
      <c r="O14" s="521"/>
      <c r="P14" s="521"/>
      <c r="Q14" s="521"/>
      <c r="R14" s="65"/>
      <c r="S14" s="66"/>
    </row>
    <row r="15" spans="1:23" ht="50.1" customHeight="1" thickBot="1">
      <c r="B15" s="550"/>
      <c r="C15" s="558" t="s">
        <v>318</v>
      </c>
      <c r="D15" s="558"/>
      <c r="E15" s="558"/>
      <c r="F15" s="558"/>
      <c r="G15" s="558"/>
      <c r="H15" s="522"/>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c r="I17" s="519"/>
      <c r="J17" s="520"/>
      <c r="K17" s="521"/>
      <c r="L17" s="521"/>
      <c r="M17" s="520"/>
      <c r="N17" s="521"/>
      <c r="O17" s="521"/>
      <c r="P17" s="521"/>
      <c r="Q17" s="521"/>
      <c r="R17" s="65"/>
      <c r="S17" s="66"/>
    </row>
    <row r="18" spans="2:19" ht="50.1" customHeight="1">
      <c r="B18" s="51"/>
      <c r="C18" s="528" t="s">
        <v>341</v>
      </c>
      <c r="D18" s="528"/>
      <c r="E18" s="528"/>
      <c r="F18" s="528"/>
      <c r="G18" s="528"/>
      <c r="H18" s="518"/>
      <c r="I18" s="519"/>
      <c r="J18" s="520"/>
      <c r="K18" s="521"/>
      <c r="L18" s="521"/>
      <c r="M18" s="520"/>
      <c r="N18" s="521"/>
      <c r="O18" s="521"/>
      <c r="P18" s="521"/>
      <c r="Q18" s="521"/>
      <c r="R18" s="65"/>
      <c r="S18" s="66"/>
    </row>
    <row r="19" spans="2:19" ht="50.1" customHeight="1">
      <c r="B19" s="51"/>
      <c r="C19" s="554" t="s">
        <v>406</v>
      </c>
      <c r="D19" s="555"/>
      <c r="E19" s="555"/>
      <c r="F19" s="555"/>
      <c r="G19" s="556"/>
      <c r="H19" s="518"/>
      <c r="I19" s="519"/>
      <c r="J19" s="520"/>
      <c r="K19" s="521"/>
      <c r="L19" s="521"/>
      <c r="M19" s="520"/>
      <c r="N19" s="521"/>
      <c r="O19" s="521"/>
      <c r="P19" s="521"/>
      <c r="Q19" s="521"/>
      <c r="R19" s="65"/>
      <c r="S19" s="66"/>
    </row>
    <row r="20" spans="2:19" ht="50.1" customHeight="1">
      <c r="B20" s="51"/>
      <c r="C20" s="528" t="s">
        <v>334</v>
      </c>
      <c r="D20" s="528"/>
      <c r="E20" s="528"/>
      <c r="F20" s="528"/>
      <c r="G20" s="528"/>
      <c r="H20" s="518"/>
      <c r="I20" s="519"/>
      <c r="J20" s="520"/>
      <c r="K20" s="521"/>
      <c r="L20" s="521"/>
      <c r="M20" s="520"/>
      <c r="N20" s="521"/>
      <c r="O20" s="521"/>
      <c r="P20" s="521"/>
      <c r="Q20" s="521"/>
      <c r="R20" s="65"/>
      <c r="S20" s="66"/>
    </row>
    <row r="21" spans="2:19" ht="50.1" customHeight="1">
      <c r="B21" s="51"/>
      <c r="C21" s="528" t="s">
        <v>338</v>
      </c>
      <c r="D21" s="528"/>
      <c r="E21" s="528"/>
      <c r="F21" s="528"/>
      <c r="G21" s="528"/>
      <c r="H21" s="518"/>
      <c r="I21" s="519"/>
      <c r="J21" s="520"/>
      <c r="K21" s="521"/>
      <c r="L21" s="521"/>
      <c r="M21" s="520"/>
      <c r="N21" s="521"/>
      <c r="O21" s="521"/>
      <c r="P21" s="521"/>
      <c r="Q21" s="521"/>
      <c r="R21" s="65"/>
      <c r="S21" s="66"/>
    </row>
    <row r="22" spans="2:19" ht="50.1" customHeight="1">
      <c r="B22" s="51"/>
      <c r="C22" s="528" t="s">
        <v>337</v>
      </c>
      <c r="D22" s="528"/>
      <c r="E22" s="528"/>
      <c r="F22" s="528"/>
      <c r="G22" s="528"/>
      <c r="H22" s="518"/>
      <c r="I22" s="519"/>
      <c r="J22" s="520"/>
      <c r="K22" s="521"/>
      <c r="L22" s="521"/>
      <c r="M22" s="520"/>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c r="I24" s="519"/>
      <c r="J24" s="520"/>
      <c r="K24" s="521"/>
      <c r="L24" s="521"/>
      <c r="M24" s="520"/>
      <c r="N24" s="521"/>
      <c r="O24" s="521"/>
      <c r="P24" s="521"/>
      <c r="Q24" s="521"/>
      <c r="R24" s="65"/>
      <c r="S24" s="66"/>
    </row>
    <row r="25" spans="2:19" ht="50.1" customHeight="1" thickBot="1">
      <c r="B25" s="51"/>
      <c r="C25" s="540" t="s">
        <v>339</v>
      </c>
      <c r="D25" s="540"/>
      <c r="E25" s="540"/>
      <c r="F25" s="540"/>
      <c r="G25" s="540"/>
      <c r="H25" s="522"/>
      <c r="I25" s="523"/>
      <c r="J25" s="535"/>
      <c r="K25" s="536"/>
      <c r="L25" s="536"/>
      <c r="M25" s="535"/>
      <c r="N25" s="536"/>
      <c r="O25" s="536"/>
      <c r="P25" s="536"/>
      <c r="Q25" s="536"/>
      <c r="R25" s="67"/>
      <c r="S25" s="68"/>
    </row>
    <row r="26" spans="2:19" ht="50.1" customHeight="1" thickBot="1">
      <c r="B26" s="546" t="s">
        <v>320</v>
      </c>
      <c r="C26" s="547"/>
      <c r="D26" s="547"/>
      <c r="E26" s="547"/>
      <c r="F26" s="547"/>
      <c r="G26" s="547"/>
      <c r="H26" s="524"/>
      <c r="I26" s="525"/>
      <c r="J26" s="544"/>
      <c r="K26" s="545"/>
      <c r="L26" s="545"/>
      <c r="M26" s="544"/>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c r="I28" s="519"/>
      <c r="J28" s="520"/>
      <c r="K28" s="521"/>
      <c r="L28" s="521"/>
      <c r="M28" s="520"/>
      <c r="N28" s="521"/>
      <c r="O28" s="521"/>
      <c r="P28" s="521"/>
      <c r="Q28" s="521"/>
      <c r="R28" s="65"/>
      <c r="S28" s="66"/>
    </row>
    <row r="29" spans="2:19" ht="50.1" customHeight="1">
      <c r="B29" s="51"/>
      <c r="C29" s="528" t="s">
        <v>323</v>
      </c>
      <c r="D29" s="528"/>
      <c r="E29" s="528"/>
      <c r="F29" s="528"/>
      <c r="G29" s="528"/>
      <c r="H29" s="518"/>
      <c r="I29" s="519"/>
      <c r="J29" s="520"/>
      <c r="K29" s="521"/>
      <c r="L29" s="521"/>
      <c r="M29" s="520"/>
      <c r="N29" s="521"/>
      <c r="O29" s="521"/>
      <c r="P29" s="521"/>
      <c r="Q29" s="521"/>
      <c r="R29" s="65"/>
      <c r="S29" s="66"/>
    </row>
    <row r="30" spans="2:19" ht="50.1" customHeight="1">
      <c r="B30" s="51"/>
      <c r="C30" s="528" t="s">
        <v>324</v>
      </c>
      <c r="D30" s="528"/>
      <c r="E30" s="528"/>
      <c r="F30" s="528"/>
      <c r="G30" s="528"/>
      <c r="H30" s="518"/>
      <c r="I30" s="519"/>
      <c r="J30" s="520"/>
      <c r="K30" s="521"/>
      <c r="L30" s="521"/>
      <c r="M30" s="520"/>
      <c r="N30" s="521"/>
      <c r="O30" s="521"/>
      <c r="P30" s="521"/>
      <c r="Q30" s="521"/>
      <c r="R30" s="65"/>
      <c r="S30" s="66"/>
    </row>
    <row r="31" spans="2:19" ht="50.1" customHeight="1">
      <c r="B31" s="51"/>
      <c r="C31" s="528" t="s">
        <v>325</v>
      </c>
      <c r="D31" s="528"/>
      <c r="E31" s="528"/>
      <c r="F31" s="528"/>
      <c r="G31" s="528"/>
      <c r="H31" s="518"/>
      <c r="I31" s="519"/>
      <c r="J31" s="520"/>
      <c r="K31" s="521"/>
      <c r="L31" s="521"/>
      <c r="M31" s="520"/>
      <c r="N31" s="521"/>
      <c r="O31" s="521"/>
      <c r="P31" s="521"/>
      <c r="Q31" s="521"/>
      <c r="R31" s="65"/>
      <c r="S31" s="66"/>
    </row>
    <row r="32" spans="2:19" ht="50.1" customHeight="1">
      <c r="B32" s="51"/>
      <c r="C32" s="528" t="s">
        <v>326</v>
      </c>
      <c r="D32" s="528"/>
      <c r="E32" s="528"/>
      <c r="F32" s="528"/>
      <c r="G32" s="528"/>
      <c r="H32" s="518"/>
      <c r="I32" s="519"/>
      <c r="J32" s="520"/>
      <c r="K32" s="521"/>
      <c r="L32" s="521"/>
      <c r="M32" s="520"/>
      <c r="N32" s="521"/>
      <c r="O32" s="521"/>
      <c r="P32" s="521"/>
      <c r="Q32" s="521"/>
      <c r="R32" s="65"/>
      <c r="S32" s="66"/>
    </row>
    <row r="33" spans="2:19" ht="50.1" customHeight="1">
      <c r="B33" s="51"/>
      <c r="C33" s="528" t="s">
        <v>327</v>
      </c>
      <c r="D33" s="528"/>
      <c r="E33" s="528"/>
      <c r="F33" s="528"/>
      <c r="G33" s="528"/>
      <c r="H33" s="518"/>
      <c r="I33" s="519"/>
      <c r="J33" s="520"/>
      <c r="K33" s="521"/>
      <c r="L33" s="521"/>
      <c r="M33" s="520"/>
      <c r="N33" s="521"/>
      <c r="O33" s="521"/>
      <c r="P33" s="521"/>
      <c r="Q33" s="521"/>
      <c r="R33" s="65"/>
      <c r="S33" s="66"/>
    </row>
    <row r="34" spans="2:19" ht="50.1" customHeight="1">
      <c r="B34" s="51"/>
      <c r="C34" s="528" t="s">
        <v>328</v>
      </c>
      <c r="D34" s="528"/>
      <c r="E34" s="528"/>
      <c r="F34" s="528"/>
      <c r="G34" s="528"/>
      <c r="H34" s="518"/>
      <c r="I34" s="519"/>
      <c r="J34" s="520"/>
      <c r="K34" s="521"/>
      <c r="L34" s="521"/>
      <c r="M34" s="520"/>
      <c r="N34" s="521"/>
      <c r="O34" s="521"/>
      <c r="P34" s="521"/>
      <c r="Q34" s="521"/>
      <c r="R34" s="65"/>
      <c r="S34" s="66"/>
    </row>
    <row r="35" spans="2:19" ht="50.1" customHeight="1">
      <c r="B35" s="51"/>
      <c r="C35" s="528" t="s">
        <v>329</v>
      </c>
      <c r="D35" s="528"/>
      <c r="E35" s="528"/>
      <c r="F35" s="528"/>
      <c r="G35" s="528"/>
      <c r="H35" s="518"/>
      <c r="I35" s="519"/>
      <c r="J35" s="520"/>
      <c r="K35" s="521"/>
      <c r="L35" s="521"/>
      <c r="M35" s="520"/>
      <c r="N35" s="521"/>
      <c r="O35" s="521"/>
      <c r="P35" s="521"/>
      <c r="Q35" s="521"/>
      <c r="R35" s="65"/>
      <c r="S35" s="66"/>
    </row>
    <row r="36" spans="2:19" ht="50.1" customHeight="1">
      <c r="B36" s="51"/>
      <c r="C36" s="528" t="s">
        <v>331</v>
      </c>
      <c r="D36" s="528"/>
      <c r="E36" s="528"/>
      <c r="F36" s="528"/>
      <c r="G36" s="528"/>
      <c r="H36" s="518"/>
      <c r="I36" s="519"/>
      <c r="J36" s="520"/>
      <c r="K36" s="521"/>
      <c r="L36" s="521"/>
      <c r="M36" s="520"/>
      <c r="N36" s="521"/>
      <c r="O36" s="521"/>
      <c r="P36" s="521"/>
      <c r="Q36" s="521"/>
      <c r="R36" s="65"/>
      <c r="S36" s="66"/>
    </row>
    <row r="37" spans="2:19" ht="50.1" customHeight="1" thickBot="1">
      <c r="B37" s="51"/>
      <c r="C37" s="540" t="s">
        <v>330</v>
      </c>
      <c r="D37" s="540"/>
      <c r="E37" s="540"/>
      <c r="F37" s="540"/>
      <c r="G37" s="540"/>
      <c r="H37" s="518"/>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c r="I39" s="519"/>
      <c r="J39" s="520"/>
      <c r="K39" s="521"/>
      <c r="L39" s="521"/>
      <c r="M39" s="520"/>
      <c r="N39" s="521"/>
      <c r="O39" s="521"/>
      <c r="P39" s="521"/>
      <c r="Q39" s="521"/>
      <c r="R39" s="65"/>
      <c r="S39" s="66"/>
    </row>
    <row r="40" spans="2:19" ht="50.1" customHeight="1">
      <c r="B40" s="526"/>
      <c r="C40" s="528" t="s">
        <v>335</v>
      </c>
      <c r="D40" s="528"/>
      <c r="E40" s="528"/>
      <c r="F40" s="528"/>
      <c r="G40" s="528"/>
      <c r="H40" s="518"/>
      <c r="I40" s="519"/>
      <c r="J40" s="520"/>
      <c r="K40" s="521"/>
      <c r="L40" s="521"/>
      <c r="M40" s="520"/>
      <c r="N40" s="521"/>
      <c r="O40" s="521"/>
      <c r="P40" s="521"/>
      <c r="Q40" s="521"/>
      <c r="R40" s="65"/>
      <c r="S40" s="66"/>
    </row>
    <row r="41" spans="2:19" ht="50.1" customHeight="1" thickBot="1">
      <c r="B41" s="526"/>
      <c r="C41" s="540" t="s">
        <v>336</v>
      </c>
      <c r="D41" s="540"/>
      <c r="E41" s="540"/>
      <c r="F41" s="540"/>
      <c r="G41" s="540"/>
      <c r="H41" s="522"/>
      <c r="I41" s="523"/>
      <c r="J41" s="535"/>
      <c r="K41" s="536"/>
      <c r="L41" s="536"/>
      <c r="M41" s="535"/>
      <c r="N41" s="536"/>
      <c r="O41" s="536"/>
      <c r="P41" s="536"/>
      <c r="Q41" s="536"/>
      <c r="R41" s="67"/>
      <c r="S41" s="68"/>
    </row>
    <row r="42" spans="2:19" ht="50.1" customHeight="1" thickBot="1">
      <c r="B42" s="541" t="s">
        <v>343</v>
      </c>
      <c r="C42" s="542"/>
      <c r="D42" s="542"/>
      <c r="E42" s="542"/>
      <c r="F42" s="542"/>
      <c r="G42" s="543"/>
      <c r="H42" s="524"/>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c r="I44" s="519"/>
      <c r="J44" s="520"/>
      <c r="K44" s="521"/>
      <c r="L44" s="521"/>
      <c r="M44" s="520"/>
      <c r="N44" s="521"/>
      <c r="O44" s="521"/>
      <c r="P44" s="521"/>
      <c r="Q44" s="521"/>
      <c r="R44" s="65"/>
      <c r="S44" s="66"/>
    </row>
    <row r="45" spans="2:19" ht="50.1" customHeight="1">
      <c r="B45" s="526"/>
      <c r="C45" s="528" t="s">
        <v>346</v>
      </c>
      <c r="D45" s="528"/>
      <c r="E45" s="528"/>
      <c r="F45" s="528"/>
      <c r="G45" s="528"/>
      <c r="H45" s="518"/>
      <c r="I45" s="519"/>
      <c r="J45" s="520"/>
      <c r="K45" s="521"/>
      <c r="L45" s="521"/>
      <c r="M45" s="520"/>
      <c r="N45" s="521"/>
      <c r="O45" s="521"/>
      <c r="P45" s="521"/>
      <c r="Q45" s="521"/>
      <c r="R45" s="65"/>
      <c r="S45" s="66"/>
    </row>
    <row r="46" spans="2:19" ht="50.1" customHeight="1" thickBot="1">
      <c r="B46" s="526"/>
      <c r="C46" s="537" t="s">
        <v>402</v>
      </c>
      <c r="D46" s="537"/>
      <c r="E46" s="537"/>
      <c r="F46" s="537"/>
      <c r="G46" s="537"/>
      <c r="H46" s="518"/>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c r="I48" s="519"/>
      <c r="J48" s="520"/>
      <c r="K48" s="521"/>
      <c r="L48" s="521"/>
      <c r="M48" s="520"/>
      <c r="N48" s="521"/>
      <c r="O48" s="521"/>
      <c r="P48" s="521"/>
      <c r="Q48" s="521"/>
      <c r="R48" s="65"/>
      <c r="S48" s="66"/>
    </row>
    <row r="49" spans="2:19" ht="50.1" customHeight="1">
      <c r="B49" s="526"/>
      <c r="C49" s="528" t="s">
        <v>409</v>
      </c>
      <c r="D49" s="528"/>
      <c r="E49" s="528"/>
      <c r="F49" s="528"/>
      <c r="G49" s="528"/>
      <c r="H49" s="518"/>
      <c r="I49" s="519"/>
      <c r="J49" s="520"/>
      <c r="K49" s="521"/>
      <c r="L49" s="521"/>
      <c r="M49" s="520"/>
      <c r="N49" s="521"/>
      <c r="O49" s="521"/>
      <c r="P49" s="521"/>
      <c r="Q49" s="521"/>
      <c r="R49" s="65"/>
      <c r="S49" s="66"/>
    </row>
    <row r="50" spans="2:19" ht="50.1" customHeight="1" thickBot="1">
      <c r="B50" s="527"/>
      <c r="C50" s="558" t="s">
        <v>410</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26" t="s">
        <v>2555</v>
      </c>
      <c r="AF2" s="607"/>
      <c r="AG2" s="607"/>
      <c r="AH2" s="607"/>
      <c r="AI2" s="607"/>
      <c r="AJ2" s="607"/>
      <c r="AK2" s="607"/>
      <c r="AL2" s="607"/>
      <c r="AM2" s="607"/>
      <c r="AN2" s="608"/>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2555</v>
      </c>
      <c r="K7" s="573"/>
      <c r="L7" s="573"/>
      <c r="M7" s="573"/>
      <c r="N7" s="573"/>
      <c r="O7" s="574"/>
      <c r="P7" s="572" t="s">
        <v>2556</v>
      </c>
      <c r="Q7" s="573"/>
      <c r="R7" s="573"/>
      <c r="S7" s="573"/>
      <c r="T7" s="573"/>
      <c r="U7" s="574"/>
      <c r="V7" s="614"/>
      <c r="W7" s="615"/>
      <c r="X7" s="615"/>
      <c r="Y7" s="614" t="s">
        <v>2571</v>
      </c>
      <c r="Z7" s="615"/>
      <c r="AA7" s="615"/>
      <c r="AB7" s="612" t="s">
        <v>2603</v>
      </c>
      <c r="AC7" s="613"/>
      <c r="AD7" s="613"/>
      <c r="AE7" s="612"/>
      <c r="AF7" s="613"/>
      <c r="AG7" s="613"/>
      <c r="AH7" s="613"/>
      <c r="AI7" s="613"/>
      <c r="AJ7" s="613"/>
      <c r="AK7" s="613"/>
      <c r="AL7" s="613"/>
      <c r="AM7" s="613"/>
      <c r="AN7" s="618"/>
    </row>
    <row r="8" spans="1:44" ht="39.950000000000003" customHeight="1">
      <c r="A8" s="568"/>
      <c r="B8" s="579" t="s">
        <v>360</v>
      </c>
      <c r="C8" s="579"/>
      <c r="D8" s="579"/>
      <c r="E8" s="579"/>
      <c r="F8" s="579"/>
      <c r="G8" s="579"/>
      <c r="H8" s="579"/>
      <c r="I8" s="579"/>
      <c r="J8" s="575" t="s">
        <v>2555</v>
      </c>
      <c r="K8" s="576"/>
      <c r="L8" s="576"/>
      <c r="M8" s="576"/>
      <c r="N8" s="576"/>
      <c r="O8" s="577"/>
      <c r="P8" s="575" t="s">
        <v>2556</v>
      </c>
      <c r="Q8" s="576"/>
      <c r="R8" s="576"/>
      <c r="S8" s="576"/>
      <c r="T8" s="576"/>
      <c r="U8" s="577"/>
      <c r="V8" s="570"/>
      <c r="W8" s="571"/>
      <c r="X8" s="571"/>
      <c r="Y8" s="570" t="s">
        <v>2571</v>
      </c>
      <c r="Z8" s="571"/>
      <c r="AA8" s="571"/>
      <c r="AB8" s="580" t="s">
        <v>2603</v>
      </c>
      <c r="AC8" s="581"/>
      <c r="AD8" s="581"/>
      <c r="AE8" s="580"/>
      <c r="AF8" s="581"/>
      <c r="AG8" s="581"/>
      <c r="AH8" s="581"/>
      <c r="AI8" s="581"/>
      <c r="AJ8" s="581"/>
      <c r="AK8" s="581"/>
      <c r="AL8" s="581"/>
      <c r="AM8" s="581"/>
      <c r="AN8" s="619"/>
    </row>
    <row r="9" spans="1:44" ht="39.950000000000003" customHeight="1">
      <c r="A9" s="568"/>
      <c r="B9" s="579" t="s">
        <v>361</v>
      </c>
      <c r="C9" s="579"/>
      <c r="D9" s="579"/>
      <c r="E9" s="579"/>
      <c r="F9" s="579"/>
      <c r="G9" s="579"/>
      <c r="H9" s="579"/>
      <c r="I9" s="579"/>
      <c r="J9" s="591"/>
      <c r="K9" s="592"/>
      <c r="L9" s="592"/>
      <c r="M9" s="592"/>
      <c r="N9" s="592"/>
      <c r="O9" s="593"/>
      <c r="P9" s="575" t="s">
        <v>2556</v>
      </c>
      <c r="Q9" s="576"/>
      <c r="R9" s="576"/>
      <c r="S9" s="576"/>
      <c r="T9" s="576"/>
      <c r="U9" s="577"/>
      <c r="V9" s="570"/>
      <c r="W9" s="571"/>
      <c r="X9" s="571"/>
      <c r="Y9" s="570" t="s">
        <v>2571</v>
      </c>
      <c r="Z9" s="571"/>
      <c r="AA9" s="571"/>
      <c r="AB9" s="580" t="s">
        <v>2604</v>
      </c>
      <c r="AC9" s="581"/>
      <c r="AD9" s="581"/>
      <c r="AE9" s="580"/>
      <c r="AF9" s="581"/>
      <c r="AG9" s="581"/>
      <c r="AH9" s="581"/>
      <c r="AI9" s="581"/>
      <c r="AJ9" s="581"/>
      <c r="AK9" s="581"/>
      <c r="AL9" s="581"/>
      <c r="AM9" s="581"/>
      <c r="AN9" s="619"/>
    </row>
    <row r="10" spans="1:44" ht="39.950000000000003" customHeight="1">
      <c r="A10" s="568"/>
      <c r="B10" s="579" t="s">
        <v>362</v>
      </c>
      <c r="C10" s="579"/>
      <c r="D10" s="579"/>
      <c r="E10" s="579"/>
      <c r="F10" s="579"/>
      <c r="G10" s="579"/>
      <c r="H10" s="579"/>
      <c r="I10" s="579"/>
      <c r="J10" s="575" t="s">
        <v>2555</v>
      </c>
      <c r="K10" s="576"/>
      <c r="L10" s="576"/>
      <c r="M10" s="576"/>
      <c r="N10" s="576"/>
      <c r="O10" s="577"/>
      <c r="P10" s="575" t="s">
        <v>2556</v>
      </c>
      <c r="Q10" s="576"/>
      <c r="R10" s="576"/>
      <c r="S10" s="576"/>
      <c r="T10" s="576"/>
      <c r="U10" s="577"/>
      <c r="V10" s="570"/>
      <c r="W10" s="571"/>
      <c r="X10" s="571"/>
      <c r="Y10" s="570" t="s">
        <v>2571</v>
      </c>
      <c r="Z10" s="571"/>
      <c r="AA10" s="571"/>
      <c r="AB10" s="580" t="s">
        <v>2603</v>
      </c>
      <c r="AC10" s="581"/>
      <c r="AD10" s="581"/>
      <c r="AE10" s="580"/>
      <c r="AF10" s="581"/>
      <c r="AG10" s="581"/>
      <c r="AH10" s="581"/>
      <c r="AI10" s="581"/>
      <c r="AJ10" s="581"/>
      <c r="AK10" s="581"/>
      <c r="AL10" s="581"/>
      <c r="AM10" s="581"/>
      <c r="AN10" s="619"/>
    </row>
    <row r="11" spans="1:44" ht="39.950000000000003" customHeight="1">
      <c r="A11" s="568"/>
      <c r="B11" s="579" t="s">
        <v>363</v>
      </c>
      <c r="C11" s="579"/>
      <c r="D11" s="579"/>
      <c r="E11" s="579"/>
      <c r="F11" s="579"/>
      <c r="G11" s="579"/>
      <c r="H11" s="579"/>
      <c r="I11" s="579"/>
      <c r="J11" s="575" t="s">
        <v>2555</v>
      </c>
      <c r="K11" s="576"/>
      <c r="L11" s="576"/>
      <c r="M11" s="576"/>
      <c r="N11" s="576"/>
      <c r="O11" s="577"/>
      <c r="P11" s="575" t="s">
        <v>2556</v>
      </c>
      <c r="Q11" s="576"/>
      <c r="R11" s="576"/>
      <c r="S11" s="576"/>
      <c r="T11" s="576"/>
      <c r="U11" s="577"/>
      <c r="V11" s="570"/>
      <c r="W11" s="571"/>
      <c r="X11" s="571"/>
      <c r="Y11" s="570" t="s">
        <v>2571</v>
      </c>
      <c r="Z11" s="571"/>
      <c r="AA11" s="571"/>
      <c r="AB11" s="580" t="s">
        <v>2603</v>
      </c>
      <c r="AC11" s="581"/>
      <c r="AD11" s="581"/>
      <c r="AE11" s="580"/>
      <c r="AF11" s="581"/>
      <c r="AG11" s="581"/>
      <c r="AH11" s="581"/>
      <c r="AI11" s="581"/>
      <c r="AJ11" s="581"/>
      <c r="AK11" s="581"/>
      <c r="AL11" s="581"/>
      <c r="AM11" s="581"/>
      <c r="AN11" s="619"/>
    </row>
    <row r="12" spans="1:44" ht="39.950000000000003" customHeight="1">
      <c r="A12" s="568"/>
      <c r="B12" s="579" t="s">
        <v>364</v>
      </c>
      <c r="C12" s="579"/>
      <c r="D12" s="579"/>
      <c r="E12" s="579"/>
      <c r="F12" s="579"/>
      <c r="G12" s="579"/>
      <c r="H12" s="579"/>
      <c r="I12" s="579"/>
      <c r="J12" s="575" t="s">
        <v>2555</v>
      </c>
      <c r="K12" s="576"/>
      <c r="L12" s="576"/>
      <c r="M12" s="576"/>
      <c r="N12" s="576"/>
      <c r="O12" s="577"/>
      <c r="P12" s="575" t="s">
        <v>2556</v>
      </c>
      <c r="Q12" s="576"/>
      <c r="R12" s="576"/>
      <c r="S12" s="576"/>
      <c r="T12" s="576"/>
      <c r="U12" s="577"/>
      <c r="V12" s="570"/>
      <c r="W12" s="571"/>
      <c r="X12" s="571"/>
      <c r="Y12" s="570" t="s">
        <v>2571</v>
      </c>
      <c r="Z12" s="571"/>
      <c r="AA12" s="571"/>
      <c r="AB12" s="580" t="s">
        <v>2603</v>
      </c>
      <c r="AC12" s="581"/>
      <c r="AD12" s="581"/>
      <c r="AE12" s="580"/>
      <c r="AF12" s="581"/>
      <c r="AG12" s="581"/>
      <c r="AH12" s="581"/>
      <c r="AI12" s="581"/>
      <c r="AJ12" s="581"/>
      <c r="AK12" s="581"/>
      <c r="AL12" s="581"/>
      <c r="AM12" s="581"/>
      <c r="AN12" s="619"/>
    </row>
    <row r="13" spans="1:44" ht="39.950000000000003" customHeight="1">
      <c r="A13" s="568"/>
      <c r="B13" s="579" t="s">
        <v>365</v>
      </c>
      <c r="C13" s="579"/>
      <c r="D13" s="579"/>
      <c r="E13" s="579"/>
      <c r="F13" s="579"/>
      <c r="G13" s="579"/>
      <c r="H13" s="579"/>
      <c r="I13" s="579"/>
      <c r="J13" s="575" t="s">
        <v>2555</v>
      </c>
      <c r="K13" s="576"/>
      <c r="L13" s="576"/>
      <c r="M13" s="576"/>
      <c r="N13" s="576"/>
      <c r="O13" s="577"/>
      <c r="P13" s="575" t="s">
        <v>2555</v>
      </c>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19"/>
    </row>
    <row r="14" spans="1:44" ht="39.950000000000003" customHeight="1">
      <c r="A14" s="568"/>
      <c r="B14" s="579" t="s">
        <v>366</v>
      </c>
      <c r="C14" s="579"/>
      <c r="D14" s="579"/>
      <c r="E14" s="579"/>
      <c r="F14" s="579"/>
      <c r="G14" s="579"/>
      <c r="H14" s="579"/>
      <c r="I14" s="579"/>
      <c r="J14" s="575" t="s">
        <v>2555</v>
      </c>
      <c r="K14" s="576"/>
      <c r="L14" s="576"/>
      <c r="M14" s="576"/>
      <c r="N14" s="576"/>
      <c r="O14" s="577"/>
      <c r="P14" s="575" t="s">
        <v>2556</v>
      </c>
      <c r="Q14" s="576"/>
      <c r="R14" s="576"/>
      <c r="S14" s="576"/>
      <c r="T14" s="576"/>
      <c r="U14" s="577"/>
      <c r="V14" s="570"/>
      <c r="W14" s="571"/>
      <c r="X14" s="571"/>
      <c r="Y14" s="570" t="s">
        <v>2571</v>
      </c>
      <c r="Z14" s="571"/>
      <c r="AA14" s="571"/>
      <c r="AB14" s="580" t="s">
        <v>2603</v>
      </c>
      <c r="AC14" s="581"/>
      <c r="AD14" s="581"/>
      <c r="AE14" s="580" t="s">
        <v>2605</v>
      </c>
      <c r="AF14" s="581"/>
      <c r="AG14" s="581"/>
      <c r="AH14" s="581"/>
      <c r="AI14" s="581"/>
      <c r="AJ14" s="581"/>
      <c r="AK14" s="581"/>
      <c r="AL14" s="581"/>
      <c r="AM14" s="581"/>
      <c r="AN14" s="619"/>
    </row>
    <row r="15" spans="1:44" s="56" customFormat="1" ht="39.950000000000003" customHeight="1" thickBot="1">
      <c r="A15" s="569"/>
      <c r="B15" s="559" t="s">
        <v>2524</v>
      </c>
      <c r="C15" s="559"/>
      <c r="D15" s="559"/>
      <c r="E15" s="559"/>
      <c r="F15" s="559"/>
      <c r="G15" s="559"/>
      <c r="H15" s="559"/>
      <c r="I15" s="559"/>
      <c r="J15" s="560" t="s">
        <v>2555</v>
      </c>
      <c r="K15" s="561"/>
      <c r="L15" s="561"/>
      <c r="M15" s="561"/>
      <c r="N15" s="561"/>
      <c r="O15" s="562"/>
      <c r="P15" s="560" t="s">
        <v>2555</v>
      </c>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4"/>
      <c r="B17" s="578" t="s">
        <v>367</v>
      </c>
      <c r="C17" s="578"/>
      <c r="D17" s="578"/>
      <c r="E17" s="578"/>
      <c r="F17" s="578"/>
      <c r="G17" s="578"/>
      <c r="H17" s="578"/>
      <c r="I17" s="578"/>
      <c r="J17" s="572" t="s">
        <v>2555</v>
      </c>
      <c r="K17" s="573"/>
      <c r="L17" s="573"/>
      <c r="M17" s="573"/>
      <c r="N17" s="573"/>
      <c r="O17" s="574"/>
      <c r="P17" s="572" t="s">
        <v>2556</v>
      </c>
      <c r="Q17" s="573"/>
      <c r="R17" s="573"/>
      <c r="S17" s="573"/>
      <c r="T17" s="573"/>
      <c r="U17" s="574"/>
      <c r="V17" s="614"/>
      <c r="W17" s="615"/>
      <c r="X17" s="615"/>
      <c r="Y17" s="614" t="s">
        <v>2571</v>
      </c>
      <c r="Z17" s="615"/>
      <c r="AA17" s="615"/>
      <c r="AB17" s="612" t="s">
        <v>2603</v>
      </c>
      <c r="AC17" s="613"/>
      <c r="AD17" s="613"/>
      <c r="AE17" s="612"/>
      <c r="AF17" s="613"/>
      <c r="AG17" s="613"/>
      <c r="AH17" s="613"/>
      <c r="AI17" s="613"/>
      <c r="AJ17" s="613"/>
      <c r="AK17" s="613"/>
      <c r="AL17" s="613"/>
      <c r="AM17" s="613"/>
      <c r="AN17" s="618"/>
    </row>
    <row r="18" spans="1:40" ht="39.950000000000003" customHeight="1">
      <c r="A18" s="624"/>
      <c r="B18" s="579" t="s">
        <v>368</v>
      </c>
      <c r="C18" s="579"/>
      <c r="D18" s="579"/>
      <c r="E18" s="579"/>
      <c r="F18" s="579"/>
      <c r="G18" s="579"/>
      <c r="H18" s="579"/>
      <c r="I18" s="579"/>
      <c r="J18" s="575" t="s">
        <v>2555</v>
      </c>
      <c r="K18" s="576"/>
      <c r="L18" s="576"/>
      <c r="M18" s="576"/>
      <c r="N18" s="576"/>
      <c r="O18" s="577"/>
      <c r="P18" s="575" t="s">
        <v>2556</v>
      </c>
      <c r="Q18" s="576"/>
      <c r="R18" s="576"/>
      <c r="S18" s="576"/>
      <c r="T18" s="576"/>
      <c r="U18" s="577"/>
      <c r="V18" s="570"/>
      <c r="W18" s="571"/>
      <c r="X18" s="571"/>
      <c r="Y18" s="570" t="s">
        <v>2571</v>
      </c>
      <c r="Z18" s="571"/>
      <c r="AA18" s="571"/>
      <c r="AB18" s="580" t="s">
        <v>2603</v>
      </c>
      <c r="AC18" s="581"/>
      <c r="AD18" s="581"/>
      <c r="AE18" s="580"/>
      <c r="AF18" s="581"/>
      <c r="AG18" s="581"/>
      <c r="AH18" s="581"/>
      <c r="AI18" s="581"/>
      <c r="AJ18" s="581"/>
      <c r="AK18" s="581"/>
      <c r="AL18" s="581"/>
      <c r="AM18" s="581"/>
      <c r="AN18" s="619"/>
    </row>
    <row r="19" spans="1:40" ht="39.950000000000003" customHeight="1">
      <c r="A19" s="624"/>
      <c r="B19" s="579" t="s">
        <v>369</v>
      </c>
      <c r="C19" s="579"/>
      <c r="D19" s="579"/>
      <c r="E19" s="579"/>
      <c r="F19" s="579"/>
      <c r="G19" s="579"/>
      <c r="H19" s="579"/>
      <c r="I19" s="579"/>
      <c r="J19" s="575" t="s">
        <v>2555</v>
      </c>
      <c r="K19" s="576"/>
      <c r="L19" s="576"/>
      <c r="M19" s="576"/>
      <c r="N19" s="576"/>
      <c r="O19" s="577"/>
      <c r="P19" s="575" t="s">
        <v>2556</v>
      </c>
      <c r="Q19" s="576"/>
      <c r="R19" s="576"/>
      <c r="S19" s="576"/>
      <c r="T19" s="576"/>
      <c r="U19" s="577"/>
      <c r="V19" s="570"/>
      <c r="W19" s="571"/>
      <c r="X19" s="571"/>
      <c r="Y19" s="570" t="s">
        <v>2571</v>
      </c>
      <c r="Z19" s="571"/>
      <c r="AA19" s="571"/>
      <c r="AB19" s="580" t="s">
        <v>2603</v>
      </c>
      <c r="AC19" s="581"/>
      <c r="AD19" s="581"/>
      <c r="AE19" s="580"/>
      <c r="AF19" s="581"/>
      <c r="AG19" s="581"/>
      <c r="AH19" s="581"/>
      <c r="AI19" s="581"/>
      <c r="AJ19" s="581"/>
      <c r="AK19" s="581"/>
      <c r="AL19" s="581"/>
      <c r="AM19" s="581"/>
      <c r="AN19" s="619"/>
    </row>
    <row r="20" spans="1:40" ht="39.950000000000003" customHeight="1">
      <c r="A20" s="624"/>
      <c r="B20" s="579" t="s">
        <v>370</v>
      </c>
      <c r="C20" s="579"/>
      <c r="D20" s="579"/>
      <c r="E20" s="579"/>
      <c r="F20" s="579"/>
      <c r="G20" s="579"/>
      <c r="H20" s="579"/>
      <c r="I20" s="579"/>
      <c r="J20" s="575" t="s">
        <v>2555</v>
      </c>
      <c r="K20" s="576"/>
      <c r="L20" s="576"/>
      <c r="M20" s="576"/>
      <c r="N20" s="576"/>
      <c r="O20" s="577"/>
      <c r="P20" s="575" t="s">
        <v>2556</v>
      </c>
      <c r="Q20" s="576"/>
      <c r="R20" s="576"/>
      <c r="S20" s="576"/>
      <c r="T20" s="576"/>
      <c r="U20" s="577"/>
      <c r="V20" s="570"/>
      <c r="W20" s="571"/>
      <c r="X20" s="571"/>
      <c r="Y20" s="570" t="s">
        <v>2571</v>
      </c>
      <c r="Z20" s="571"/>
      <c r="AA20" s="571"/>
      <c r="AB20" s="580" t="s">
        <v>2603</v>
      </c>
      <c r="AC20" s="581"/>
      <c r="AD20" s="581"/>
      <c r="AE20" s="580"/>
      <c r="AF20" s="581"/>
      <c r="AG20" s="581"/>
      <c r="AH20" s="581"/>
      <c r="AI20" s="581"/>
      <c r="AJ20" s="581"/>
      <c r="AK20" s="581"/>
      <c r="AL20" s="581"/>
      <c r="AM20" s="581"/>
      <c r="AN20" s="619"/>
    </row>
    <row r="21" spans="1:40" ht="39.950000000000003" customHeight="1">
      <c r="A21" s="624"/>
      <c r="B21" s="609" t="s">
        <v>371</v>
      </c>
      <c r="C21" s="609"/>
      <c r="D21" s="609"/>
      <c r="E21" s="609"/>
      <c r="F21" s="609"/>
      <c r="G21" s="609"/>
      <c r="H21" s="609"/>
      <c r="I21" s="609"/>
      <c r="J21" s="591"/>
      <c r="K21" s="592"/>
      <c r="L21" s="592"/>
      <c r="M21" s="592"/>
      <c r="N21" s="592"/>
      <c r="O21" s="593"/>
      <c r="P21" s="575" t="s">
        <v>2555</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19"/>
    </row>
    <row r="22" spans="1:40" ht="39.950000000000003" customHeight="1">
      <c r="A22" s="624"/>
      <c r="B22" s="579" t="s">
        <v>372</v>
      </c>
      <c r="C22" s="579"/>
      <c r="D22" s="579"/>
      <c r="E22" s="579"/>
      <c r="F22" s="579"/>
      <c r="G22" s="579"/>
      <c r="H22" s="579"/>
      <c r="I22" s="579"/>
      <c r="J22" s="591"/>
      <c r="K22" s="592"/>
      <c r="L22" s="592"/>
      <c r="M22" s="592"/>
      <c r="N22" s="592"/>
      <c r="O22" s="593"/>
      <c r="P22" s="575" t="s">
        <v>2555</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19"/>
    </row>
    <row r="23" spans="1:40" ht="39.950000000000003" customHeight="1">
      <c r="A23" s="624"/>
      <c r="B23" s="579" t="s">
        <v>373</v>
      </c>
      <c r="C23" s="579"/>
      <c r="D23" s="579"/>
      <c r="E23" s="579"/>
      <c r="F23" s="579"/>
      <c r="G23" s="579"/>
      <c r="H23" s="579"/>
      <c r="I23" s="579"/>
      <c r="J23" s="591"/>
      <c r="K23" s="592"/>
      <c r="L23" s="592"/>
      <c r="M23" s="592"/>
      <c r="N23" s="592"/>
      <c r="O23" s="593"/>
      <c r="P23" s="575" t="s">
        <v>2556</v>
      </c>
      <c r="Q23" s="576"/>
      <c r="R23" s="576"/>
      <c r="S23" s="576"/>
      <c r="T23" s="576"/>
      <c r="U23" s="577"/>
      <c r="V23" s="570"/>
      <c r="W23" s="571"/>
      <c r="X23" s="571"/>
      <c r="Y23" s="570" t="s">
        <v>2571</v>
      </c>
      <c r="Z23" s="571"/>
      <c r="AA23" s="571"/>
      <c r="AB23" s="580" t="s">
        <v>2606</v>
      </c>
      <c r="AC23" s="581"/>
      <c r="AD23" s="581"/>
      <c r="AE23" s="580" t="s">
        <v>2607</v>
      </c>
      <c r="AF23" s="581"/>
      <c r="AG23" s="581"/>
      <c r="AH23" s="581"/>
      <c r="AI23" s="581"/>
      <c r="AJ23" s="581"/>
      <c r="AK23" s="581"/>
      <c r="AL23" s="581"/>
      <c r="AM23" s="581"/>
      <c r="AN23" s="619"/>
    </row>
    <row r="24" spans="1:40" ht="39.950000000000003" customHeight="1">
      <c r="A24" s="624"/>
      <c r="B24" s="579" t="s">
        <v>374</v>
      </c>
      <c r="C24" s="579"/>
      <c r="D24" s="579"/>
      <c r="E24" s="579"/>
      <c r="F24" s="579"/>
      <c r="G24" s="579"/>
      <c r="H24" s="579"/>
      <c r="I24" s="579"/>
      <c r="J24" s="575" t="s">
        <v>2555</v>
      </c>
      <c r="K24" s="576"/>
      <c r="L24" s="576"/>
      <c r="M24" s="576"/>
      <c r="N24" s="576"/>
      <c r="O24" s="577"/>
      <c r="P24" s="575" t="s">
        <v>2556</v>
      </c>
      <c r="Q24" s="576"/>
      <c r="R24" s="576"/>
      <c r="S24" s="576"/>
      <c r="T24" s="576"/>
      <c r="U24" s="577"/>
      <c r="V24" s="570"/>
      <c r="W24" s="571"/>
      <c r="X24" s="571"/>
      <c r="Y24" s="570" t="s">
        <v>2571</v>
      </c>
      <c r="Z24" s="571"/>
      <c r="AA24" s="571"/>
      <c r="AB24" s="580" t="s">
        <v>2603</v>
      </c>
      <c r="AC24" s="581"/>
      <c r="AD24" s="581"/>
      <c r="AE24" s="580"/>
      <c r="AF24" s="581"/>
      <c r="AG24" s="581"/>
      <c r="AH24" s="581"/>
      <c r="AI24" s="581"/>
      <c r="AJ24" s="581"/>
      <c r="AK24" s="581"/>
      <c r="AL24" s="581"/>
      <c r="AM24" s="581"/>
      <c r="AN24" s="619"/>
    </row>
    <row r="25" spans="1:40" ht="39.950000000000003" customHeight="1">
      <c r="A25" s="624"/>
      <c r="B25" s="579" t="s">
        <v>375</v>
      </c>
      <c r="C25" s="579"/>
      <c r="D25" s="579"/>
      <c r="E25" s="579"/>
      <c r="F25" s="579"/>
      <c r="G25" s="579"/>
      <c r="H25" s="579"/>
      <c r="I25" s="579"/>
      <c r="J25" s="575" t="s">
        <v>2555</v>
      </c>
      <c r="K25" s="576"/>
      <c r="L25" s="576"/>
      <c r="M25" s="576"/>
      <c r="N25" s="576"/>
      <c r="O25" s="577"/>
      <c r="P25" s="575" t="s">
        <v>2556</v>
      </c>
      <c r="Q25" s="576"/>
      <c r="R25" s="576"/>
      <c r="S25" s="576"/>
      <c r="T25" s="576"/>
      <c r="U25" s="577"/>
      <c r="V25" s="570"/>
      <c r="W25" s="571"/>
      <c r="X25" s="571"/>
      <c r="Y25" s="570" t="s">
        <v>2571</v>
      </c>
      <c r="Z25" s="571"/>
      <c r="AA25" s="571"/>
      <c r="AB25" s="580" t="s">
        <v>2603</v>
      </c>
      <c r="AC25" s="581"/>
      <c r="AD25" s="581"/>
      <c r="AE25" s="580"/>
      <c r="AF25" s="581"/>
      <c r="AG25" s="581"/>
      <c r="AH25" s="581"/>
      <c r="AI25" s="581"/>
      <c r="AJ25" s="581"/>
      <c r="AK25" s="581"/>
      <c r="AL25" s="581"/>
      <c r="AM25" s="581"/>
      <c r="AN25" s="619"/>
    </row>
    <row r="26" spans="1:40" ht="39.950000000000003" customHeight="1" thickBot="1">
      <c r="A26" s="625"/>
      <c r="B26" s="559" t="s">
        <v>376</v>
      </c>
      <c r="C26" s="559"/>
      <c r="D26" s="559"/>
      <c r="E26" s="559"/>
      <c r="F26" s="559"/>
      <c r="G26" s="559"/>
      <c r="H26" s="559"/>
      <c r="I26" s="559"/>
      <c r="J26" s="588"/>
      <c r="K26" s="589"/>
      <c r="L26" s="589"/>
      <c r="M26" s="589"/>
      <c r="N26" s="589"/>
      <c r="O26" s="590"/>
      <c r="P26" s="582" t="s">
        <v>2555</v>
      </c>
      <c r="Q26" s="583"/>
      <c r="R26" s="583"/>
      <c r="S26" s="583"/>
      <c r="T26" s="583"/>
      <c r="U26" s="584"/>
      <c r="V26" s="616"/>
      <c r="W26" s="617"/>
      <c r="X26" s="617"/>
      <c r="Y26" s="616"/>
      <c r="Z26" s="617"/>
      <c r="AA26" s="617"/>
      <c r="AB26" s="620"/>
      <c r="AC26" s="621"/>
      <c r="AD26" s="621"/>
      <c r="AE26" s="620"/>
      <c r="AF26" s="621"/>
      <c r="AG26" s="621"/>
      <c r="AH26" s="621"/>
      <c r="AI26" s="621"/>
      <c r="AJ26" s="621"/>
      <c r="AK26" s="621"/>
      <c r="AL26" s="621"/>
      <c r="AM26" s="621"/>
      <c r="AN26" s="622"/>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4"/>
      <c r="B28" s="578" t="s">
        <v>377</v>
      </c>
      <c r="C28" s="578"/>
      <c r="D28" s="578"/>
      <c r="E28" s="578"/>
      <c r="F28" s="578"/>
      <c r="G28" s="578"/>
      <c r="H28" s="578"/>
      <c r="I28" s="578"/>
      <c r="J28" s="585"/>
      <c r="K28" s="586"/>
      <c r="L28" s="586"/>
      <c r="M28" s="586"/>
      <c r="N28" s="586"/>
      <c r="O28" s="587"/>
      <c r="P28" s="572" t="s">
        <v>2556</v>
      </c>
      <c r="Q28" s="573"/>
      <c r="R28" s="573"/>
      <c r="S28" s="573"/>
      <c r="T28" s="573"/>
      <c r="U28" s="574"/>
      <c r="V28" s="614"/>
      <c r="W28" s="615"/>
      <c r="X28" s="615"/>
      <c r="Y28" s="614" t="s">
        <v>2571</v>
      </c>
      <c r="Z28" s="615"/>
      <c r="AA28" s="615"/>
      <c r="AB28" s="612"/>
      <c r="AC28" s="613"/>
      <c r="AD28" s="613"/>
      <c r="AE28" s="612"/>
      <c r="AF28" s="613"/>
      <c r="AG28" s="613"/>
      <c r="AH28" s="613"/>
      <c r="AI28" s="613"/>
      <c r="AJ28" s="613"/>
      <c r="AK28" s="613"/>
      <c r="AL28" s="613"/>
      <c r="AM28" s="613"/>
      <c r="AN28" s="618"/>
    </row>
    <row r="29" spans="1:40" ht="39.950000000000003" customHeight="1">
      <c r="A29" s="624"/>
      <c r="B29" s="579" t="s">
        <v>378</v>
      </c>
      <c r="C29" s="579"/>
      <c r="D29" s="579"/>
      <c r="E29" s="579"/>
      <c r="F29" s="579"/>
      <c r="G29" s="579"/>
      <c r="H29" s="579"/>
      <c r="I29" s="579"/>
      <c r="J29" s="575" t="s">
        <v>2556</v>
      </c>
      <c r="K29" s="576"/>
      <c r="L29" s="576"/>
      <c r="M29" s="576"/>
      <c r="N29" s="576"/>
      <c r="O29" s="577"/>
      <c r="P29" s="575"/>
      <c r="Q29" s="576"/>
      <c r="R29" s="576"/>
      <c r="S29" s="576"/>
      <c r="T29" s="576"/>
      <c r="U29" s="577"/>
      <c r="V29" s="570" t="s">
        <v>2571</v>
      </c>
      <c r="W29" s="571"/>
      <c r="X29" s="571"/>
      <c r="Y29" s="570"/>
      <c r="Z29" s="571"/>
      <c r="AA29" s="571"/>
      <c r="AB29" s="580"/>
      <c r="AC29" s="581"/>
      <c r="AD29" s="581"/>
      <c r="AE29" s="580"/>
      <c r="AF29" s="581"/>
      <c r="AG29" s="581"/>
      <c r="AH29" s="581"/>
      <c r="AI29" s="581"/>
      <c r="AJ29" s="581"/>
      <c r="AK29" s="581"/>
      <c r="AL29" s="581"/>
      <c r="AM29" s="581"/>
      <c r="AN29" s="619"/>
    </row>
    <row r="30" spans="1:40" ht="39.950000000000003" customHeight="1">
      <c r="A30" s="624"/>
      <c r="B30" s="579" t="s">
        <v>379</v>
      </c>
      <c r="C30" s="579"/>
      <c r="D30" s="579"/>
      <c r="E30" s="579"/>
      <c r="F30" s="579"/>
      <c r="G30" s="579"/>
      <c r="H30" s="579"/>
      <c r="I30" s="579"/>
      <c r="J30" s="575" t="s">
        <v>2556</v>
      </c>
      <c r="K30" s="576"/>
      <c r="L30" s="576"/>
      <c r="M30" s="576"/>
      <c r="N30" s="576"/>
      <c r="O30" s="577"/>
      <c r="P30" s="575"/>
      <c r="Q30" s="576"/>
      <c r="R30" s="576"/>
      <c r="S30" s="576"/>
      <c r="T30" s="576"/>
      <c r="U30" s="577"/>
      <c r="V30" s="570" t="s">
        <v>2571</v>
      </c>
      <c r="W30" s="571"/>
      <c r="X30" s="571"/>
      <c r="Y30" s="570"/>
      <c r="Z30" s="571"/>
      <c r="AA30" s="571"/>
      <c r="AB30" s="580"/>
      <c r="AC30" s="581"/>
      <c r="AD30" s="581"/>
      <c r="AE30" s="580"/>
      <c r="AF30" s="581"/>
      <c r="AG30" s="581"/>
      <c r="AH30" s="581"/>
      <c r="AI30" s="581"/>
      <c r="AJ30" s="581"/>
      <c r="AK30" s="581"/>
      <c r="AL30" s="581"/>
      <c r="AM30" s="581"/>
      <c r="AN30" s="619"/>
    </row>
    <row r="31" spans="1:40" ht="39.950000000000003" customHeight="1">
      <c r="A31" s="624"/>
      <c r="B31" s="579" t="s">
        <v>380</v>
      </c>
      <c r="C31" s="579"/>
      <c r="D31" s="579"/>
      <c r="E31" s="579"/>
      <c r="F31" s="579"/>
      <c r="G31" s="579"/>
      <c r="H31" s="579"/>
      <c r="I31" s="579"/>
      <c r="J31" s="575" t="s">
        <v>2556</v>
      </c>
      <c r="K31" s="576"/>
      <c r="L31" s="576"/>
      <c r="M31" s="576"/>
      <c r="N31" s="576"/>
      <c r="O31" s="577"/>
      <c r="P31" s="575"/>
      <c r="Q31" s="576"/>
      <c r="R31" s="576"/>
      <c r="S31" s="576"/>
      <c r="T31" s="576"/>
      <c r="U31" s="577"/>
      <c r="V31" s="570" t="s">
        <v>2571</v>
      </c>
      <c r="W31" s="571"/>
      <c r="X31" s="571"/>
      <c r="Y31" s="570"/>
      <c r="Z31" s="571"/>
      <c r="AA31" s="571"/>
      <c r="AB31" s="580"/>
      <c r="AC31" s="581"/>
      <c r="AD31" s="581"/>
      <c r="AE31" s="580"/>
      <c r="AF31" s="581"/>
      <c r="AG31" s="581"/>
      <c r="AH31" s="581"/>
      <c r="AI31" s="581"/>
      <c r="AJ31" s="581"/>
      <c r="AK31" s="581"/>
      <c r="AL31" s="581"/>
      <c r="AM31" s="581"/>
      <c r="AN31" s="619"/>
    </row>
    <row r="32" spans="1:40" ht="39.950000000000003" customHeight="1" thickBot="1">
      <c r="A32" s="625"/>
      <c r="B32" s="611" t="s">
        <v>381</v>
      </c>
      <c r="C32" s="611"/>
      <c r="D32" s="611"/>
      <c r="E32" s="611"/>
      <c r="F32" s="611"/>
      <c r="G32" s="611"/>
      <c r="H32" s="611"/>
      <c r="I32" s="611"/>
      <c r="J32" s="582" t="s">
        <v>2556</v>
      </c>
      <c r="K32" s="583"/>
      <c r="L32" s="583"/>
      <c r="M32" s="583"/>
      <c r="N32" s="583"/>
      <c r="O32" s="584"/>
      <c r="P32" s="582"/>
      <c r="Q32" s="583"/>
      <c r="R32" s="583"/>
      <c r="S32" s="583"/>
      <c r="T32" s="583"/>
      <c r="U32" s="584"/>
      <c r="V32" s="616" t="s">
        <v>2571</v>
      </c>
      <c r="W32" s="617"/>
      <c r="X32" s="617"/>
      <c r="Y32" s="616"/>
      <c r="Z32" s="617"/>
      <c r="AA32" s="617"/>
      <c r="AB32" s="620"/>
      <c r="AC32" s="621"/>
      <c r="AD32" s="621"/>
      <c r="AE32" s="620" t="s">
        <v>2608</v>
      </c>
      <c r="AF32" s="621"/>
      <c r="AG32" s="621"/>
      <c r="AH32" s="621"/>
      <c r="AI32" s="621"/>
      <c r="AJ32" s="621"/>
      <c r="AK32" s="621"/>
      <c r="AL32" s="621"/>
      <c r="AM32" s="621"/>
      <c r="AN32" s="622"/>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4"/>
      <c r="B34" s="578" t="s">
        <v>382</v>
      </c>
      <c r="C34" s="578"/>
      <c r="D34" s="578"/>
      <c r="E34" s="578"/>
      <c r="F34" s="578"/>
      <c r="G34" s="578"/>
      <c r="H34" s="578"/>
      <c r="I34" s="578"/>
      <c r="J34" s="572" t="s">
        <v>2555</v>
      </c>
      <c r="K34" s="573"/>
      <c r="L34" s="573"/>
      <c r="M34" s="573"/>
      <c r="N34" s="573"/>
      <c r="O34" s="574"/>
      <c r="P34" s="572" t="s">
        <v>2556</v>
      </c>
      <c r="Q34" s="573"/>
      <c r="R34" s="573"/>
      <c r="S34" s="573"/>
      <c r="T34" s="573"/>
      <c r="U34" s="574"/>
      <c r="V34" s="614"/>
      <c r="W34" s="615"/>
      <c r="X34" s="615"/>
      <c r="Y34" s="614" t="s">
        <v>2571</v>
      </c>
      <c r="Z34" s="615"/>
      <c r="AA34" s="615"/>
      <c r="AB34" s="612" t="s">
        <v>2603</v>
      </c>
      <c r="AC34" s="613"/>
      <c r="AD34" s="613"/>
      <c r="AE34" s="612"/>
      <c r="AF34" s="613"/>
      <c r="AG34" s="613"/>
      <c r="AH34" s="613"/>
      <c r="AI34" s="613"/>
      <c r="AJ34" s="613"/>
      <c r="AK34" s="613"/>
      <c r="AL34" s="613"/>
      <c r="AM34" s="613"/>
      <c r="AN34" s="618"/>
    </row>
    <row r="35" spans="1:40" ht="39.950000000000003" customHeight="1">
      <c r="A35" s="624"/>
      <c r="B35" s="579" t="s">
        <v>383</v>
      </c>
      <c r="C35" s="579"/>
      <c r="D35" s="579"/>
      <c r="E35" s="579"/>
      <c r="F35" s="579"/>
      <c r="G35" s="579"/>
      <c r="H35" s="579"/>
      <c r="I35" s="579"/>
      <c r="J35" s="575" t="s">
        <v>2555</v>
      </c>
      <c r="K35" s="576"/>
      <c r="L35" s="576"/>
      <c r="M35" s="576"/>
      <c r="N35" s="576"/>
      <c r="O35" s="577"/>
      <c r="P35" s="575" t="s">
        <v>2555</v>
      </c>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19"/>
    </row>
    <row r="36" spans="1:40" ht="39.950000000000003" customHeight="1" thickBot="1">
      <c r="A36" s="625"/>
      <c r="B36" s="610" t="s">
        <v>384</v>
      </c>
      <c r="C36" s="610"/>
      <c r="D36" s="610"/>
      <c r="E36" s="610"/>
      <c r="F36" s="610"/>
      <c r="G36" s="610"/>
      <c r="H36" s="610"/>
      <c r="I36" s="610"/>
      <c r="J36" s="582" t="s">
        <v>2555</v>
      </c>
      <c r="K36" s="583"/>
      <c r="L36" s="583"/>
      <c r="M36" s="583"/>
      <c r="N36" s="583"/>
      <c r="O36" s="584"/>
      <c r="P36" s="582" t="s">
        <v>2555</v>
      </c>
      <c r="Q36" s="583"/>
      <c r="R36" s="583"/>
      <c r="S36" s="583"/>
      <c r="T36" s="583"/>
      <c r="U36" s="584"/>
      <c r="V36" s="616"/>
      <c r="W36" s="617"/>
      <c r="X36" s="617"/>
      <c r="Y36" s="616"/>
      <c r="Z36" s="617"/>
      <c r="AA36" s="617"/>
      <c r="AB36" s="620"/>
      <c r="AC36" s="621"/>
      <c r="AD36" s="621"/>
      <c r="AE36" s="620"/>
      <c r="AF36" s="621"/>
      <c r="AG36" s="621"/>
      <c r="AH36" s="621"/>
      <c r="AI36" s="621"/>
      <c r="AJ36" s="621"/>
      <c r="AK36" s="621"/>
      <c r="AL36" s="621"/>
      <c r="AM36" s="621"/>
      <c r="AN36" s="622"/>
    </row>
    <row r="37" spans="1:40" ht="15" customHeight="1">
      <c r="A37" s="623" t="s">
        <v>2525</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row>
    <row r="38" spans="1:40" ht="15" customHeight="1">
      <c r="A38" s="623" t="s">
        <v>385</v>
      </c>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623"/>
    </row>
    <row r="39" spans="1:40" ht="15" customHeight="1">
      <c r="A39" s="623" t="s">
        <v>386</v>
      </c>
      <c r="B39" s="623"/>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623"/>
      <c r="AM39" s="623"/>
      <c r="AN39" s="6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2025-03-12T04:37:13Z</dcterms:modified>
</cp:coreProperties>
</file>