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678C6918-5045-4B98-8EBE-EB8A16890DF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<sst xmlns="http://schemas.openxmlformats.org/spreadsheetml/2006/main" count="3193" uniqueCount="2621">
  <si>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</si>
  <si>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</si>
  <si>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</si>
  <si>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</si>
  <si>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</si>
  <si>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</si>
  <si>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</si>
  <si>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</si>
  <si>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</si>
  <si>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</si>
  <si>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</si>
  <si>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</si>
  <si>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</si>
  <si>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</si>
  <si>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</si>
  <si>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</si>
  <si>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</si>
  <si>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</si>
  <si>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</si>
  <si>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</si>
  <si>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</si>
  <si>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</si>
  <si>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</si>
  <si>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</si>
  <si>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</si>
  <si>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</si>
  <si>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</si>
  <si>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</si>
  <si>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</si>
  <si>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</si>
  <si>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</si>
  <si>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</si>
  <si>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</si>
  <si>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</si>
  <si>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</si>
  <si>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</si>
  <si>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</si>
  <si>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</si>
  <si>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</si>
  <si>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</si>
  <si>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</si>
  <si>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</si>
  <si>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</si>
  <si>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</si>
  <si>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</si>
  <si>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</si>
  <si>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</si>
  <si>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</si>
  <si>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</si>
  <si>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</si>
  <si>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</si>
  <si>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</si>
  <si>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</si>
  <si>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</si>
  <si>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</si>
  <si>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</si>
  <si>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</si>
  <si>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</si>
  <si>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</si>
  <si>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</si>
  <si>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</si>
  <si>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</si>
  <si>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</si>
  <si>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</si>
  <si>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</si>
  <si>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</si>
  <si>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</si>
  <si>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</si>
  <si>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</si>
  <si>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</si>
  <si>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</si>
  <si>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</si>
  <si>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</si>
  <si>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</si>
  <si>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</si>
  <si>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</si>
  <si>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</si>
  <si>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</si>
  <si>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</si>
  <si>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</si>
  <si>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</si>
  <si>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</si>
  <si>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</si>
  <si>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</si>
  <si>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</si>
  <si>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</si>
  <si>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</si>
  <si>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</si>
  <si>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</si>
  <si>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</si>
  <si>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</si>
  <si>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</si>
  <si>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</si>
  <si>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</si>
  <si>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</si>
  <si>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</si>
  <si>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</si>
  <si>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</si>
  <si>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</si>
  <si>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</si>
  <si>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</si>
  <si>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</si>
  <si>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</si>
  <si>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</si>
  <si>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</si>
  <si>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</si>
  <si>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</si>
  <si>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</si>
  <si>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</si>
  <si>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</si>
  <si>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</si>
  <si>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</si>
  <si>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</si>
  <si>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</si>
  <si>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</si>
  <si>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</si>
  <si>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</si>
  <si>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</si>
  <si>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</si>
  <si>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</si>
  <si>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</si>
  <si>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</si>
  <si>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</si>
  <si>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</si>
  <si>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</si>
  <si>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</si>
  <si>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</si>
  <si>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</si>
  <si>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</si>
  <si>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</si>
  <si>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</si>
  <si>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</si>
  <si>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</si>
  <si>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</si>
  <si>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</si>
  <si>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</si>
  <si>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</si>
  <si>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</si>
  <si>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</si>
  <si>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</si>
  <si>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</si>
  <si>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</si>
  <si>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</si>
  <si>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</si>
  <si>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</si>
  <si>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</si>
  <si>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</si>
  <si>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</si>
  <si>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</si>
  <si>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</si>
  <si>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</si>
  <si>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</si>
  <si>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</si>
  <si>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</si>
  <si>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</si>
  <si>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</si>
  <si>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</si>
  <si>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</si>
  <si>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</si>
  <si>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</si>
  <si>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</si>
  <si>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</si>
  <si>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</si>
  <si>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</si>
  <si>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</si>
  <si>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</si>
  <si>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</si>
  <si>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</si>
  <si>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</si>
  <si>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</si>
  <si>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</si>
  <si>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</si>
  <si>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</si>
  <si>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</si>
  <si>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</si>
  <si>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</si>
  <si>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</si>
  <si>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</si>
  <si>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</si>
  <si>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</si>
  <si>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</si>
  <si>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</si>
  <si>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</si>
  <si>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</si>
  <si>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</si>
  <si>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</si>
  <si>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</si>
  <si>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</si>
  <si>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</si>
  <si>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</si>
  <si>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</si>
  <si>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</si>
  <si>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</si>
  <si>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</si>
  <si>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</si>
  <si>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</si>
  <si>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</si>
  <si>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</si>
  <si>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</si>
  <si>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</si>
  <si>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</si>
  <si>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</si>
  <si>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</si>
  <si>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</si>
  <si>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</si>
  <si>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</si>
  <si>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</si>
  <si>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</si>
  <si>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</si>
  <si>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</si>
  <si>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</si>
  <si>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</si>
  <si>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</si>
  <si>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</si>
  <si>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</si>
  <si>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</si>
  <si>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</si>
  <si>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</si>
  <si>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</si>
  <si>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</si>
  <si>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</si>
  <si>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</si>
  <si>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</si>
  <si>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</si>
  <si>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</si>
  <si>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</si>
  <si>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</si>
  <si>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</si>
  <si>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</si>
  <si>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</si>
  <si>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</si>
  <si>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</si>
  <si>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</si>
  <si>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</si>
  <si>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</si>
  <si>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</si>
  <si>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</si>
  <si>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</si>
  <si>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</si>
  <si>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</si>
  <si>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</si>
  <si>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</si>
  <si>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</si>
  <si>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</si>
  <si>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</si>
  <si>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</si>
  <si>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</si>
  <si>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</si>
  <si>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</si>
  <si>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</si>
  <si>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</si>
  <si>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</si>
  <si>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</si>
  <si>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</si>
  <si>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</si>
  <si>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</si>
  <si>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</si>
  <si>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</si>
  <si>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</si>
  <si>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</si>
  <si>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</si>
  <si>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</si>
  <si>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</si>
  <si>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</si>
  <si>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</si>
  <si>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</si>
  <si>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</si>
  <si>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</si>
  <si>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</si>
  <si>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</si>
  <si>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</si>
  <si>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</si>
  <si>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</si>
  <si>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</si>
  <si>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</si>
  <si>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</si>
  <si>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</si>
  <si>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</si>
  <si>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</si>
  <si>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</si>
  <si>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</si>
  <si>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</si>
  <si>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</si>
  <si>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</si>
  <si>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</si>
  <si>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</si>
  <si>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</si>
  <si>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</si>
  <si>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</si>
  <si>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</si>
  <si>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</si>
  <si>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</si>
  <si>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</si>
  <si>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</si>
  <si>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</si>
  <si>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</si>
  <si>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</si>
  <si>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</si>
  <si>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</si>
  <si>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</si>
  <si>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</si>
  <si>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</si>
  <si>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</si>
  <si>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</si>
  <si>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</si>
  <si>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</si>
  <si>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</si>
  <si>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</si>
  <si>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</si>
  <si>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</si>
  <si>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</si>
  <si>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</si>
  <si>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</si>
  <si>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</si>
  <si>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</si>
  <si>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</si>
  <si>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</si>
  <si>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</si>
  <si>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</si>
  <si>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</si>
  <si>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</si>
  <si>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</si>
  <si>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</si>
  <si>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</si>
  <si>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</si>
  <si>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</si>
  <si>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</si>
  <si>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</si>
  <si>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</si>
  <si>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</si>
  <si>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</si>
  <si>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</si>
  <si>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</si>
  <si>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</si>
  <si>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</si>
  <si>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</si>
  <si>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</si>
  <si>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</si>
  <si>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</si>
  <si>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</si>
  <si>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</si>
  <si>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</si>
  <si>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</si>
  <si>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</si>
  <si>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</si>
  <si>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</si>
  <si>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</si>
  <si>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</si>
  <si>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</si>
  <si>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</si>
  <si>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</si>
  <si>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</si>
  <si>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</si>
  <si>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</si>
  <si>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</si>
  <si>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</si>
  <si>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</si>
  <si>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</si>
  <si>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</si>
  <si>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</si>
  <si>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</si>
  <si>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</si>
  <si>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</si>
  <si>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</si>
  <si>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</si>
  <si>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</si>
  <si>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</si>
  <si>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</si>
  <si>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</si>
  <si>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</si>
  <si>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</si>
  <si>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</si>
  <si>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</si>
  <si>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</si>
  <si>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</si>
  <si>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</si>
  <si>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</si>
  <si>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</si>
  <si>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</si>
  <si>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</si>
  <si>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</si>
  <si>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</si>
  <si>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</si>
  <si>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</si>
  <si>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</si>
  <si>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</si>
  <si>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</si>
  <si>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</si>
  <si>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</si>
  <si>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</si>
  <si>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</si>
  <si>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</si>
  <si>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</si>
  <si>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</si>
  <si>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</si>
  <si>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</si>
  <si>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</si>
  <si>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</si>
  <si>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</si>
  <si>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</si>
  <si>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</si>
  <si>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</si>
  <si>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</si>
  <si>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</si>
  <si>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</si>
  <si>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</si>
  <si>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</si>
  <si>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</si>
  <si>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</si>
  <si>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</si>
  <si>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</si>
  <si>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</si>
  <si>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</si>
  <si>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</si>
  <si>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</si>
  <si>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</si>
  <si>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</si>
  <si>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</si>
  <si>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</si>
  <si>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</si>
  <si>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</si>
  <si>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</si>
  <si>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</si>
  <si>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</si>
  <si>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</si>
  <si>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</si>
  <si>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</si>
  <si>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</si>
  <si>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</si>
  <si>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</si>
  <si>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</si>
  <si>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</si>
  <si>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</si>
  <si>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</si>
  <si>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</si>
  <si>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</si>
  <si>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</si>
  <si>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</si>
  <si>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</si>
  <si>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</si>
  <si>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</si>
  <si>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</si>
  <si>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</si>
  <si>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</si>
  <si>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</si>
  <si>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</si>
  <si>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</si>
  <si>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</si>
  <si>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</si>
  <si>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</si>
  <si>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</si>
  <si>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</si>
  <si>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</si>
  <si>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</si>
  <si>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</si>
  <si>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</si>
  <si>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</si>
  <si>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</si>
  <si>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</si>
  <si>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</si>
  <si>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</si>
  <si>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</si>
  <si>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</si>
  <si>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</si>
  <si>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</si>
  <si>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</si>
  <si>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</si>
  <si>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</si>
  <si>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</si>
  <si>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</si>
  <si>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</si>
  <si>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</si>
  <si>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</si>
  <si>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</si>
  <si>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</si>
  <si>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</si>
  <si>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</si>
  <si>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</si>
  <si>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</si>
  <si>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</si>
  <si>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</si>
  <si>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</si>
  <si>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</si>
  <si>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</si>
  <si>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</si>
  <si>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</si>
  <si>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</si>
  <si>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</si>
  <si>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</si>
  <si>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</si>
  <si>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</si>
  <si>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</si>
  <si>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</si>
  <si>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</si>
  <si>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</si>
  <si>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</si>
  <si>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</si>
  <si>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</si>
  <si>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</si>
  <si>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</si>
  <si>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</si>
  <si>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</si>
  <si>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</si>
  <si>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</si>
  <si>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</si>
  <si>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</si>
  <si>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</si>
  <si>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</si>
  <si>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</si>
  <si>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</si>
  <si>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</si>
  <si>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</si>
  <si>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</si>
  <si>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</si>
  <si>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</si>
  <si>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</si>
  <si>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</si>
  <si>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</si>
  <si>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</si>
  <si>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</si>
  <si>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</si>
  <si>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</si>
  <si>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</si>
  <si>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</si>
  <si>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</si>
  <si>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</si>
  <si>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</si>
  <si>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</si>
  <si>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</si>
  <si>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</si>
  <si>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</si>
  <si>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</si>
  <si>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</si>
  <si>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</si>
  <si>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</si>
  <si>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</si>
  <si>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</si>
  <si>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</si>
  <si>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</si>
  <si>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</si>
  <si>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</si>
  <si>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</si>
  <si>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</si>
  <si>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</si>
  <si>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</si>
  <si>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</si>
  <si>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</si>
  <si>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</si>
  <si>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</si>
  <si>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</si>
  <si>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</si>
  <si>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</si>
  <si>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</si>
  <si>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</si>
  <si>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</si>
  <si>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</si>
  <si>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</si>
  <si>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</si>
  <si>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</si>
  <si>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</si>
  <si>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</si>
  <si>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</si>
  <si>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</si>
  <si>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</si>
  <si>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</si>
  <si>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</si>
  <si>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</si>
  <si>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</si>
  <si>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</si>
  <si>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</si>
  <si>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</si>
  <si>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</si>
  <si>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</si>
  <si>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</si>
  <si>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</si>
  <si>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</si>
  <si>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</si>
  <si>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</si>
  <si>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</si>
  <si>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</si>
  <si>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</si>
  <si>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</si>
  <si>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</si>
  <si>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</si>
  <si>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</si>
  <si>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</si>
  <si>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</si>
  <si>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</si>
  <si>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</si>
  <si>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</si>
  <si>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</si>
  <si>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</si>
  <si>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</si>
  <si>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</si>
  <si>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</si>
  <si>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</si>
  <si>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</si>
  <si>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</si>
  <si>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</si>
  <si>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</si>
  <si>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</si>
  <si>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</si>
  <si>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</si>
  <si>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</si>
  <si>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</si>
  <si>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</si>
  <si>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</si>
  <si>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</si>
  <si>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</si>
  <si>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</si>
  <si>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</si>
  <si>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</si>
  <si>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</si>
  <si>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</si>
  <si>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</si>
  <si>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</si>
  <si>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</si>
  <si>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</si>
  <si>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</si>
  <si>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</si>
  <si>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</si>
  <si>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</si>
  <si>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</si>
  <si>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</si>
  <si>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</si>
  <si>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</si>
  <si>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</si>
  <si>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</si>
  <si>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</si>
  <si>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</si>
  <si>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</si>
  <si>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</si>
  <si>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</si>
  <si>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</si>
  <si>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</si>
  <si>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</si>
  <si>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</si>
  <si>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</si>
  <si>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</si>
  <si>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</si>
  <si>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</si>
  <si>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</si>
  <si>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</si>
  <si>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</si>
  <si>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</si>
  <si>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</si>
  <si>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</si>
  <si>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</si>
  <si>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</si>
  <si>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</si>
  <si>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</si>
  <si>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</si>
  <si>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</si>
  <si>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</si>
  <si>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</si>
  <si>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</si>
  <si>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</si>
  <si>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</si>
  <si>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</si>
  <si>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</si>
  <si>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</si>
  <si>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</si>
  <si>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</si>
  <si>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</si>
  <si>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</si>
  <si>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</si>
  <si>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</si>
  <si>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</si>
  <si>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</si>
  <si>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</si>
  <si>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</si>
  <si>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</si>
  <si>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</si>
  <si>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</si>
  <si>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</si>
  <si>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</si>
  <si>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</si>
  <si>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</si>
  <si>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</si>
  <si>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</si>
  <si>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</si>
  <si>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</si>
  <si>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</si>
  <si>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</si>
  <si>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</si>
  <si>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</si>
  <si>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</si>
  <si>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</si>
  <si>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</si>
  <si>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</si>
  <si>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</si>
  <si>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</si>
  <si>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</si>
  <si>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</si>
  <si>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</si>
  <si>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</si>
  <si>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</si>
  <si>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</si>
  <si>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</si>
  <si>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</si>
  <si>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</si>
  <si>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</si>
  <si>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</si>
  <si>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</si>
  <si>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</si>
  <si>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</si>
  <si>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</si>
  <si>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</si>
  <si>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</si>
  <si>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</si>
  <si>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</si>
  <si>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</si>
  <si>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</si>
  <si>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</si>
  <si>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</si>
  <si>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</si>
  <si>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</si>
  <si>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</si>
  <si>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</si>
  <si>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</si>
  <si>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</si>
  <si>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</si>
  <si>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</si>
  <si>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</si>
  <si>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</si>
  <si>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</si>
  <si>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</si>
  <si>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</si>
  <si>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</si>
  <si>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</si>
  <si>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</si>
  <si>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</si>
  <si>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</si>
  <si>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</si>
  <si>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</si>
  <si>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</si>
  <si>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</si>
  <si>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</si>
  <si>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</si>
  <si>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</si>
  <si>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</si>
  <si>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</si>
  <si>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</si>
  <si>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</si>
  <si>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</si>
  <si>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</si>
  <si>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</si>
  <si>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</si>
  <si>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</si>
  <si>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</si>
  <si>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</si>
  <si>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</si>
  <si>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</si>
  <si>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</si>
  <si>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</si>
  <si>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</si>
  <si>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</si>
  <si>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</si>
  <si>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</si>
  <si>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</si>
  <si>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</si>
  <si>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</si>
  <si>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</si>
  <si>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</si>
  <si>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</si>
  <si>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</si>
  <si>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</si>
  <si>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</si>
  <si>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</si>
  <si>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</si>
  <si>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</si>
  <si>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</si>
  <si>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</si>
  <si>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</si>
  <si>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</si>
  <si>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</si>
  <si>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</si>
  <si>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</si>
  <si>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</si>
  <si>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</si>
  <si>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</si>
  <si>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</si>
  <si>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</si>
  <si>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</si>
  <si>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</si>
  <si>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</si>
  <si>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</si>
  <si>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</si>
  <si>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</si>
  <si>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</si>
  <si>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</si>
  <si>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</si>
  <si>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</si>
  <si>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</si>
  <si>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</si>
  <si>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</si>
  <si>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</si>
  <si>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</si>
  <si>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</si>
  <si>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</si>
  <si>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</si>
  <si>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</si>
  <si>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</si>
  <si>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</si>
  <si>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</si>
  <si>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</si>
  <si>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</si>
  <si>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</si>
  <si>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</si>
  <si>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</si>
  <si>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</si>
  <si>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</si>
  <si>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</si>
  <si>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</si>
  <si>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</si>
  <si>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</si>
  <si>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</si>
  <si>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</si>
  <si>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</si>
  <si>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</si>
  <si>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</si>
  <si>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</si>
  <si>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</si>
  <si>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</si>
  <si>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</si>
  <si>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</si>
  <si>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</si>
  <si>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</si>
  <si>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</si>
  <si>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</si>
  <si>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</si>
  <si>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</si>
  <si>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</si>
  <si>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</si>
  <si>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</si>
  <si>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</si>
  <si>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</si>
  <si>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</si>
  <si>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</si>
  <si>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</si>
  <si>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</si>
  <si>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</si>
  <si>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</si>
  <si>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</si>
  <si>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</si>
  <si>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</si>
  <si>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</si>
  <si>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</si>
  <si>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</si>
  <si>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</si>
  <si>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</si>
  <si>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</si>
  <si>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</si>
  <si>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</si>
  <si>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</si>
  <si>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</si>
  <si>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</si>
  <si>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</si>
  <si>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</si>
  <si>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</si>
  <si>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</si>
  <si>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</si>
  <si>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</si>
  <si>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</si>
  <si>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</si>
  <si>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</si>
  <si>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</si>
  <si>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</si>
  <si>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</si>
  <si>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</si>
  <si>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</si>
  <si>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</si>
  <si>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</si>
  <si>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</si>
  <si>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</si>
  <si>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</si>
  <si>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</si>
  <si>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</si>
  <si>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</si>
  <si>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</si>
  <si>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</si>
  <si>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</si>
  <si>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</si>
  <si>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</si>
  <si>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</si>
  <si>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</si>
  <si>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</si>
  <si>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</si>
  <si>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</si>
  <si>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</si>
  <si>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</si>
  <si>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</si>
  <si>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</si>
  <si>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</si>
  <si>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</si>
  <si>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</si>
  <si>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</si>
  <si>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</si>
  <si>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</si>
  <si>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</si>
  <si>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</si>
  <si>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</si>
  <si>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</si>
  <si>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</si>
  <si>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</si>
  <si>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</si>
  <si>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</si>
  <si>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</si>
  <si>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</si>
  <si>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</si>
  <si>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</si>
  <si>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</si>
  <si>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</si>
  <si>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</si>
  <si>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</si>
  <si>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</si>
  <si>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</si>
  <si>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</si>
  <si>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</si>
  <si>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</si>
  <si>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</si>
  <si>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</si>
  <si>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</si>
  <si>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</si>
  <si>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</si>
  <si>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</si>
  <si>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</si>
  <si>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</si>
  <si>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</si>
  <si>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</si>
  <si>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</si>
  <si>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</si>
  <si>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</si>
  <si>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</si>
  <si>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</si>
  <si>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</si>
  <si>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</si>
  <si>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</si>
  <si>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</si>
  <si>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</si>
  <si>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</si>
  <si>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</si>
  <si>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</si>
  <si>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</si>
  <si>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</si>
  <si>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</si>
  <si>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</si>
  <si>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</si>
  <si>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</si>
  <si>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</si>
  <si>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</si>
  <si>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</si>
  <si>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</si>
  <si>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</si>
  <si>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</si>
  <si>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</si>
  <si>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</si>
  <si>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</si>
  <si>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</si>
  <si>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</si>
  <si>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</si>
  <si>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</si>
  <si>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</si>
  <si>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</si>
  <si>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</si>
  <si>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</si>
  <si>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</si>
  <si>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</si>
  <si>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</si>
  <si>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</si>
  <si>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</si>
  <si>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</si>
  <si>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</si>
  <si>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</si>
  <si>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</si>
  <si>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</si>
  <si>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</si>
  <si>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</si>
  <si>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</si>
  <si>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</si>
  <si>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</si>
  <si>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</si>
  <si>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</si>
  <si>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</si>
  <si>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</si>
  <si>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</si>
  <si>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</si>
  <si>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</si>
  <si>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</si>
  <si>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</si>
  <si>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</si>
  <si>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</si>
  <si>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</si>
  <si>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</si>
  <si>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</si>
  <si>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</si>
  <si>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</si>
  <si>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</si>
  <si>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</si>
  <si>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</si>
  <si>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</si>
  <si>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</si>
  <si>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</si>
  <si>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</si>
  <si>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</si>
  <si>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</si>
  <si>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</si>
  <si>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</si>
  <si>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</si>
  <si>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</si>
  <si>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</si>
  <si>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</si>
  <si>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</si>
  <si>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</si>
  <si>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</si>
  <si>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</si>
  <si>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</si>
  <si>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</si>
  <si>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</si>
  <si>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</si>
  <si>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</si>
  <si>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</si>
  <si>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</si>
  <si>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</si>
  <si>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</si>
  <si>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</si>
  <si>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</si>
  <si>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</si>
  <si>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</si>
  <si>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</si>
  <si>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</si>
  <si>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</si>
  <si>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</si>
  <si>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</si>
  <si>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</si>
  <si>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</si>
  <si>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</si>
  <si>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</si>
  <si>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</si>
  <si>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</si>
  <si>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</si>
  <si>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</si>
  <si>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</si>
  <si>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</si>
  <si>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</si>
  <si>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</si>
  <si>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</si>
  <si>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</si>
  <si>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</si>
  <si>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</si>
  <si>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</si>
  <si>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</si>
  <si>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</si>
  <si>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</si>
  <si>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</si>
  <si>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</si>
  <si>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</si>
  <si>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</si>
  <si>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</si>
  <si>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</si>
  <si>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</si>
  <si>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</si>
  <si>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</si>
  <si>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</si>
  <si>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</si>
  <si>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</si>
  <si>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</si>
  <si>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</si>
  <si>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</si>
  <si>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</si>
  <si>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</si>
  <si>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</si>
  <si>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</si>
  <si>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</si>
  <si>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</si>
  <si>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</si>
  <si>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</si>
  <si>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</si>
  <si>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</si>
  <si>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</si>
  <si>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</si>
  <si>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</si>
  <si>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</si>
  <si>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</si>
  <si>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</si>
  <si>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</si>
  <si>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</si>
  <si>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</si>
  <si>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</si>
  <si>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</si>
  <si>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</si>
  <si>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</si>
  <si>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</si>
  <si>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</si>
  <si>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</si>
  <si>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</si>
  <si>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</si>
  <si>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</si>
  <si>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</si>
  <si>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</si>
  <si>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</si>
  <si>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</si>
  <si>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</si>
  <si>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</si>
  <si>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</si>
  <si>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</si>
  <si>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</si>
  <si>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</si>
  <si>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</si>
  <si>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</si>
  <si>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</si>
  <si>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</si>
  <si>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</si>
  <si>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</si>
  <si>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</si>
  <si>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</si>
  <si>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</si>
  <si>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</si>
  <si>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</si>
  <si>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</si>
  <si>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</si>
  <si>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</si>
  <si>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</si>
  <si>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</si>
  <si>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</si>
  <si>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</si>
  <si>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</si>
  <si>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</si>
  <si>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</si>
  <si>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</si>
  <si>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</si>
  <si>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</si>
  <si>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</si>
  <si>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</si>
  <si>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</si>
  <si>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</si>
  <si>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</si>
  <si>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</si>
  <si>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</si>
  <si>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</si>
  <si>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</si>
  <si>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</si>
  <si>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</si>
  <si>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</si>
  <si>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</si>
  <si>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</si>
  <si>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</si>
  <si>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</si>
  <si>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</si>
  <si>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</si>
  <si>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</si>
  <si>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</si>
  <si>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</si>
  <si>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</si>
  <si>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</si>
  <si>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</si>
  <si>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</si>
  <si>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</si>
  <si>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</si>
  <si>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</si>
  <si>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</si>
  <si>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</si>
  <si>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</si>
  <si>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</si>
  <si>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</si>
  <si>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</si>
  <si>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</si>
  <si>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</si>
  <si>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</si>
  <si>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</si>
  <si>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</si>
  <si>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</si>
  <si>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</si>
  <si>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</si>
  <si>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</si>
  <si>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</si>
  <si>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</si>
  <si>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</si>
  <si>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</si>
  <si>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</si>
  <si>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</si>
  <si>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</si>
  <si>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</si>
  <si>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</si>
  <si>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</si>
  <si>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</si>
  <si>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</si>
  <si>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</si>
  <si>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</si>
  <si>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</si>
  <si>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</si>
  <si>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</si>
  <si>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</si>
  <si>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</si>
  <si>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</si>
  <si>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</si>
  <si>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</si>
  <si>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</si>
  <si>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</si>
  <si>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</si>
  <si>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</si>
  <si>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</si>
  <si>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</si>
  <si>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</si>
  <si>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</si>
  <si>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</si>
  <si>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</si>
  <si>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</si>
  <si>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</si>
  <si>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</si>
  <si>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</si>
  <si>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</si>
  <si>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</si>
  <si>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</si>
  <si>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</si>
  <si>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</si>
  <si>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</si>
  <si>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</si>
  <si>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</si>
  <si>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</si>
  <si>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</si>
  <si>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</si>
  <si>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</si>
  <si>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</si>
  <si>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</si>
  <si>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</si>
  <si>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</si>
  <si>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</si>
  <si>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</si>
  <si>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</si>
  <si>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</si>
  <si>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</si>
  <si>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</si>
  <si>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</si>
  <si>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</si>
  <si>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</si>
  <si>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</si>
  <si>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</si>
  <si>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</si>
  <si>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</si>
  <si>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</si>
  <si>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</si>
  <si>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</si>
  <si>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</si>
  <si>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</si>
  <si>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</si>
  <si>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</si>
  <si>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</si>
  <si>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</si>
  <si>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</si>
  <si>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</si>
  <si>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</si>
  <si>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</si>
  <si>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</si>
  <si>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</si>
  <si>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</si>
  <si>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</si>
  <si>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</si>
  <si>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</si>
  <si>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</si>
  <si>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</si>
  <si>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</si>
  <si>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</si>
  <si>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</si>
  <si>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</si>
  <si>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</si>
  <si>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</si>
  <si>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</si>
  <si>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</si>
  <si>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</si>
  <si>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</si>
  <si>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</si>
  <si>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</si>
  <si>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</si>
  <si>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</si>
  <si>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</si>
  <si>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</si>
  <si>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</si>
  <si>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</si>
  <si>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</si>
  <si>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</si>
  <si>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</si>
  <si>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</si>
  <si>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</si>
  <si>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</si>
  <si>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</si>
  <si>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</si>
  <si>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</si>
  <si>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</si>
  <si>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</si>
  <si>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</si>
  <si>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</si>
  <si>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</si>
  <si>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</si>
  <si>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</si>
  <si>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</si>
  <si>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</si>
  <si>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</si>
  <si>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</si>
  <si>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</si>
  <si>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</si>
  <si>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</si>
  <si>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</si>
  <si>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</si>
  <si>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</si>
  <si>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</si>
  <si>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</si>
  <si>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</si>
  <si>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</si>
  <si>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</si>
  <si>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</si>
  <si>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</si>
  <si>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</si>
  <si>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</si>
  <si>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</si>
  <si>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</si>
  <si>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</si>
  <si>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</si>
  <si>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</si>
  <si>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</si>
  <si>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</si>
  <si>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</si>
  <si>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</si>
  <si>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</si>
  <si>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</si>
  <si>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</si>
  <si>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</si>
  <si>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</si>
  <si>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</si>
  <si>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</si>
  <si>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</si>
  <si>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</si>
  <si>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</si>
  <si>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</si>
  <si>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</si>
  <si>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</si>
  <si>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</si>
  <si>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</si>
  <si>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</si>
  <si>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</si>
  <si>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</si>
  <si>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</si>
  <si>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</si>
  <si>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</si>
  <si>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</si>
  <si>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</si>
  <si>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</si>
  <si>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</si>
  <si>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</si>
  <si>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</si>
  <si>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</si>
  <si>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</si>
  <si>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</si>
  <si>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</si>
  <si>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</si>
  <si>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</si>
  <si>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</si>
  <si>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</si>
  <si>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</si>
  <si>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</si>
  <si>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</si>
  <si>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</si>
  <si>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</si>
  <si>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</si>
  <si>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</si>
  <si>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</si>
  <si>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</si>
  <si>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</si>
  <si>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</si>
  <si>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</si>
  <si>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</si>
  <si>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</si>
  <si>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</si>
  <si>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</si>
  <si>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</si>
  <si>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</si>
  <si>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</si>
  <si>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</si>
  <si>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</si>
  <si>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</si>
  <si>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</si>
  <si>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</si>
  <si>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</si>
  <si>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</si>
  <si>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</si>
  <si>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</si>
  <si>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</si>
  <si>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</si>
  <si>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</si>
  <si>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</si>
  <si>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</si>
  <si>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</si>
  <si>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</si>
  <si>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</si>
  <si>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</si>
  <si>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</si>
  <si>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</si>
  <si>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</si>
  <si>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</si>
  <si>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</si>
  <si>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</si>
  <si>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</si>
  <si>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</si>
  <si>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</si>
  <si>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</si>
  <si>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</si>
  <si>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</si>
  <si>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</si>
  <si>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</si>
  <si>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</si>
  <si>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</si>
  <si>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</si>
  <si>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</si>
  <si>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</si>
  <si>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</si>
  <si>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</si>
  <si>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</si>
  <si>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</si>
  <si>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</si>
  <si>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</si>
  <si>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</si>
  <si>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</si>
  <si>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</si>
  <si>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</si>
  <si>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</si>
  <si>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</si>
  <si>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</si>
  <si>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</si>
  <si>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</si>
  <si>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</si>
  <si>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</si>
  <si>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</si>
  <si>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</si>
  <si>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</si>
  <si>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</si>
  <si>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</si>
  <si>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</si>
  <si>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</si>
  <si>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</si>
  <si>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</si>
  <si>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</si>
  <si>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</si>
  <si>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</si>
  <si>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</si>
  <si>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</si>
  <si>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</si>
  <si>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</si>
  <si>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</si>
  <si>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</si>
  <si>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</si>
  <si>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</si>
  <si>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</si>
  <si>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</si>
  <si>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</si>
  <si>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</si>
  <si>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</si>
  <si>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</si>
  <si>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</si>
  <si>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</si>
  <si>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</si>
  <si>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</si>
  <si>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</si>
  <si>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</si>
  <si>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</si>
  <si>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</si>
  <si>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</si>
  <si>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</si>
  <si>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</si>
  <si>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</si>
  <si>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</si>
  <si>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</si>
  <si>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</si>
  <si>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</si>
  <si>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</si>
  <si>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</si>
  <si>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</si>
  <si>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</si>
  <si>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</si>
  <si>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</si>
  <si>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</si>
  <si>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</si>
  <si>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</si>
  <si>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</si>
  <si>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</si>
  <si>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</si>
  <si>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</si>
  <si>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</si>
  <si>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</si>
  <si>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</si>
  <si>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</si>
  <si>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</si>
  <si>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</si>
  <si>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</si>
  <si>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</si>
  <si>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</si>
  <si>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</si>
  <si>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</si>
  <si>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</si>
  <si>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</si>
  <si>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</si>
  <si>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</si>
  <si>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</si>
  <si>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</si>
  <si>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</si>
  <si>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</si>
  <si>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</si>
  <si>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</si>
  <si>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</si>
  <si>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</si>
  <si>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</si>
  <si>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</si>
  <si>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</si>
  <si>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</si>
  <si>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</si>
  <si>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</si>
  <si>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</si>
  <si>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</si>
  <si>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</si>
  <si>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</si>
  <si>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</si>
  <si>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</si>
  <si>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</si>
  <si>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</si>
  <si>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</si>
  <si>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</si>
  <si>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</si>
  <si>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</si>
  <si>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</si>
  <si>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</si>
  <si>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</si>
  <si>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</si>
  <si>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</si>
  <si>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</si>
  <si>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</si>
  <si>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</si>
  <si>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</si>
  <si>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</si>
  <si>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</si>
  <si>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</si>
  <si>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</si>
  <si>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</si>
  <si>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</si>
  <si>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</si>
  <si>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</si>
  <si>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</si>
  <si>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</si>
  <si>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</si>
  <si>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</si>
  <si>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</si>
  <si>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</si>
  <si>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</si>
  <si>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</si>
  <si>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</si>
  <si>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</si>
  <si>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</si>
  <si>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</si>
  <si>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</si>
  <si>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</si>
  <si>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</si>
  <si>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</si>
  <si>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</si>
  <si>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</si>
  <si>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</si>
  <si>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</si>
  <si>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</si>
  <si>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</si>
  <si>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</si>
  <si>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</si>
  <si>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</si>
  <si>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</si>
  <si>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</si>
  <si>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</si>
  <si>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</si>
  <si>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</si>
  <si>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</si>
  <si>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</si>
  <si>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</si>
  <si>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</si>
  <si>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</si>
  <si>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</si>
  <si>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</si>
  <si>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</si>
  <si>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</si>
  <si>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</si>
  <si>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</si>
  <si>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</si>
  <si>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</si>
  <si>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</si>
  <si>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</si>
  <si>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</si>
  <si>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</si>
  <si>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</si>
  <si>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</si>
  <si>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</si>
  <si>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</si>
  <si>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</si>
  <si>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</si>
  <si>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</si>
  <si>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</si>
  <si>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</si>
  <si>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</si>
  <si>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</si>
  <si>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</si>
  <si>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</si>
  <si>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</si>
  <si>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</si>
  <si>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</si>
  <si>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</si>
  <si>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</si>
  <si>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</si>
  <si>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</si>
  <si>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</si>
  <si>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</si>
  <si>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</si>
  <si>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</si>
  <si>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</si>
  <si>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</si>
  <si>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</si>
  <si>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</si>
  <si>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</si>
  <si>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</si>
  <si>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</si>
  <si>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</si>
  <si>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</si>
  <si>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</si>
  <si>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</si>
  <si>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</si>
  <si>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</si>
  <si>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</si>
  <si>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</si>
  <si>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</si>
  <si>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</si>
  <si>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</si>
  <si>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</si>
  <si>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</si>
  <si>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</si>
  <si>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</si>
  <si>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</si>
  <si>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</si>
  <si>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</si>
  <si>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</si>
  <si>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</si>
  <si>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</si>
  <si>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</si>
  <si>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</si>
  <si>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</si>
  <si>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</si>
  <si>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</si>
  <si>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</si>
  <si>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</si>
  <si>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</si>
  <si>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</si>
  <si>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</si>
  <si>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</si>
  <si>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</si>
  <si>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</si>
  <si>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</si>
  <si>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</si>
  <si>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</si>
  <si>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</si>
  <si>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</si>
  <si>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</si>
  <si>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</si>
  <si>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</si>
  <si>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</si>
  <si>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</si>
  <si>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</si>
  <si>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</si>
  <si>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</si>
  <si>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</si>
  <si>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</si>
  <si>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</si>
  <si>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</si>
  <si>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</si>
  <si>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</si>
  <si>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</si>
  <si>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</si>
  <si>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</si>
  <si>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</si>
  <si>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</si>
  <si>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</si>
  <si>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</si>
  <si>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</si>
  <si>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</si>
  <si>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</si>
  <si>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</si>
  <si>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</si>
  <si>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</si>
  <si>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</si>
  <si>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</si>
  <si>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</si>
  <si>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</si>
  <si>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</si>
  <si>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</si>
  <si>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</si>
  <si>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</si>
  <si>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</si>
  <si>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</si>
  <si>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</si>
  <si>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</si>
  <si>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</si>
  <si>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</si>
  <si>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</si>
  <si>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</si>
  <si>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</si>
  <si>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</si>
  <si>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</si>
  <si>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</si>
  <si>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</si>
  <si>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</si>
  <si>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</si>
  <si>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</si>
  <si>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</si>
  <si>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</si>
  <si>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</si>
  <si>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</si>
  <si>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</si>
  <si>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</si>
  <si>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</si>
  <si>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</si>
  <si>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</si>
  <si>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</si>
  <si>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</si>
  <si>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</si>
  <si>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</si>
  <si>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</si>
  <si>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</si>
  <si>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</si>
  <si>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</si>
  <si>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</si>
  <si>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</si>
  <si>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</si>
  <si>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</si>
  <si>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</si>
  <si>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</si>
  <si>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</si>
  <si>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</si>
  <si>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</si>
  <si>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</si>
  <si>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</si>
  <si>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</si>
  <si>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</si>
  <si>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</si>
  <si>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</si>
  <si>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</si>
  <si>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</si>
  <si>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</si>
  <si>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</si>
  <si>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</si>
  <si>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</si>
  <si>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</si>
  <si>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</si>
  <si>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</si>
  <si>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</si>
  <si>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</si>
  <si>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</si>
  <si>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</si>
  <si>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</si>
  <si>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</si>
  <si>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</si>
  <si>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</si>
  <si>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</si>
  <si>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</si>
  <si>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</si>
  <si>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</si>
  <si>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</si>
  <si>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</si>
  <si>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</si>
  <si>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</si>
  <si>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</si>
  <si>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</si>
  <si>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</si>
  <si>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</si>
  <si>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</si>
  <si>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</si>
  <si>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</si>
  <si>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</si>
  <si>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</si>
  <si>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</si>
  <si>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</si>
  <si>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</si>
  <si>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</si>
  <si>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</si>
  <si>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</si>
  <si>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</si>
  <si>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</si>
  <si>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</si>
  <si>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</si>
  <si>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</si>
  <si>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</si>
  <si>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</si>
  <si>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</si>
  <si>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</si>
  <si>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</si>
  <si>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</si>
  <si>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</si>
  <si>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</si>
  <si>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</si>
  <si>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</si>
  <si>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</si>
  <si>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</si>
  <si>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</si>
  <si>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</si>
  <si>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</si>
  <si>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</si>
  <si>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</si>
  <si>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</si>
  <si>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</si>
  <si>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</si>
  <si>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</si>
  <si>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</si>
  <si>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</si>
  <si>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</si>
  <si>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</si>
  <si>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</si>
  <si>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</si>
  <si>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</si>
  <si>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</si>
  <si>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</si>
  <si>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</si>
  <si>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</si>
  <si>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</si>
  <si>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</si>
  <si>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</si>
  <si>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</si>
  <si>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</si>
  <si>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</si>
  <si>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</si>
  <si>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</si>
  <si>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</si>
  <si>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</si>
  <si>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</si>
  <si>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</si>
  <si>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</si>
  <si>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</si>
  <si>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</si>
  <si>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</si>
  <si>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</si>
  <si>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</si>
  <si>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</si>
  <si>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</si>
  <si>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</si>
  <si>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</si>
  <si>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</si>
  <si>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</si>
  <si>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</si>
  <si>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</si>
  <si>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</si>
  <si>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</si>
  <si>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</si>
  <si>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</si>
  <si>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</si>
  <si>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</si>
  <si>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</si>
  <si>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</si>
  <si>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</si>
  <si>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</si>
  <si>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</si>
  <si>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</si>
  <si>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</si>
  <si>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</si>
  <si>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</si>
  <si>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</si>
  <si>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</si>
  <si>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</si>
  <si>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</si>
  <si>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</si>
  <si>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</si>
  <si>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</si>
  <si>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</si>
  <si>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</si>
  <si>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</si>
  <si>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</si>
  <si>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</si>
  <si>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</si>
  <si>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</si>
  <si>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</si>
  <si>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</si>
  <si>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</si>
  <si>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</si>
  <si>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</si>
  <si>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</si>
  <si>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</si>
  <si>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</si>
  <si>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</si>
  <si>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</si>
  <si>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</si>
  <si>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</si>
  <si>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</si>
  <si>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</si>
  <si>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</si>
  <si>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</si>
  <si>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</si>
  <si>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</si>
  <si>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</si>
  <si>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</si>
  <si>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</si>
  <si>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</si>
  <si>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</si>
  <si>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</si>
  <si>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</si>
  <si>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</si>
  <si>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</si>
  <si>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</si>
  <si>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</si>
  <si>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</si>
  <si>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</si>
  <si>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</si>
  <si>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</si>
  <si>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</si>
  <si>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</si>
  <si>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</si>
  <si>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</si>
  <si>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</si>
  <si>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</si>
  <si>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</si>
  <si>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</si>
  <si>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</si>
  <si>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</si>
  <si>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</si>
  <si>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</si>
  <si>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</si>
  <si>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</si>
  <si>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</si>
  <si>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</si>
  <si>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</si>
  <si>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</si>
  <si>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</si>
  <si>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</si>
  <si>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</si>
  <si>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</si>
  <si>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</si>
  <si>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</si>
  <si>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</si>
  <si>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</si>
  <si>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</si>
  <si>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</si>
  <si>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</si>
  <si>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</si>
  <si>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</si>
  <si>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</si>
  <si>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</si>
  <si>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</si>
  <si>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</si>
  <si>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</si>
  <si>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</si>
  <si>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</si>
  <si>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</si>
  <si>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</si>
  <si>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</si>
  <si>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</si>
  <si>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</si>
  <si>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</si>
  <si>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</si>
  <si>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</si>
  <si>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</si>
  <si>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</si>
  <si>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</si>
  <si>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</si>
  <si>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</si>
  <si>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</si>
  <si>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</si>
  <si>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</si>
  <si>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</si>
  <si>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</si>
  <si>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</si>
  <si>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</si>
  <si>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</si>
  <si>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</si>
  <si>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</si>
  <si>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</si>
  <si>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</si>
  <si>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</si>
  <si>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</si>
  <si>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</si>
  <si>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</si>
  <si>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</si>
  <si>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</si>
  <si>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</si>
  <si>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</si>
  <si>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</si>
  <si>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</si>
  <si>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</si>
  <si>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</si>
  <si>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</si>
  <si>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</si>
  <si>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</si>
  <si>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</si>
  <si>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</si>
  <si>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</si>
  <si>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</si>
  <si>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</si>
  <si>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</si>
  <si>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</si>
  <si>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</si>
  <si>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</si>
  <si>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</si>
  <si>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</si>
  <si>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</si>
  <si>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</si>
  <si>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</si>
  <si>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</si>
  <si>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</si>
  <si>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</si>
  <si>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</si>
  <si>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</si>
  <si>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</si>
  <si>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</si>
  <si>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</si>
  <si>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</si>
  <si>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</si>
  <si>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</si>
  <si>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</si>
  <si>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</si>
  <si>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</si>
  <si>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</si>
  <si>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</si>
  <si>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</si>
  <si>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</si>
  <si>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</si>
  <si>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</si>
  <si>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</si>
  <si>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</si>
  <si>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</si>
  <si>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</si>
  <si>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</si>
  <si>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</si>
  <si>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</si>
  <si>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</si>
  <si>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</si>
  <si>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</si>
  <si>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</si>
  <si>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</si>
  <si>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</si>
  <si>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</si>
  <si>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</si>
  <si>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</si>
  <si>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</si>
  <si>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</si>
  <si>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</si>
  <si>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</si>
  <si>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</si>
  <si>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</si>
  <si>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</si>
  <si>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</si>
  <si>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</si>
  <si>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</si>
  <si>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</si>
  <si>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</si>
  <si>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</si>
  <si>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</si>
  <si>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</si>
  <si>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</si>
  <si>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</si>
  <si>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</si>
  <si>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</si>
  <si>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</si>
  <si>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</si>
  <si>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</si>
  <si>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</si>
  <si>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</si>
  <si>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</si>
  <si>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</si>
  <si>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</si>
  <si>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</si>
  <si>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</si>
  <si>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</si>
  <si>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</si>
  <si>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</si>
  <si>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</si>
  <si>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</si>
  <si>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</si>
  <si>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</si>
  <si>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</si>
  <si>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</si>
  <si>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</si>
  <si>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</si>
  <si>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</si>
  <si>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</si>
  <si>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</si>
  <si>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</si>
  <si>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</si>
  <si>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</si>
  <si>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</si>
  <si>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</si>
  <si>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</si>
  <si>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</si>
  <si>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</si>
  <si>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</si>
  <si>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</si>
  <si>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</si>
  <si>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</si>
  <si>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</si>
  <si>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</si>
  <si>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</si>
  <si>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</si>
  <si>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</si>
  <si>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</si>
  <si>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</si>
  <si>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</si>
  <si>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</si>
  <si>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</si>
  <si>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</si>
  <si>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</si>
  <si>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</si>
  <si>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</si>
  <si>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</si>
  <si>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</si>
  <si>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</si>
  <si>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</si>
  <si>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</si>
  <si>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</si>
  <si>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</si>
  <si>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</si>
  <si>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</si>
  <si>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</si>
  <si>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</si>
  <si>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</si>
  <si>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</si>
  <si>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</si>
  <si>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</si>
  <si>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</si>
  <si>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</si>
  <si>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</si>
  <si>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</si>
  <si>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</si>
  <si>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</si>
  <si>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</si>
  <si>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</si>
  <si>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</si>
  <si>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</si>
  <si>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</si>
  <si>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</si>
  <si>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</si>
  <si>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</si>
  <si>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</si>
  <si>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</si>
  <si>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</si>
  <si>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</si>
  <si>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</si>
  <si>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</si>
  <si>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</si>
  <si>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</si>
  <si>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</si>
  <si>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</si>
  <si>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</si>
  <si>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</si>
  <si>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</si>
  <si>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</si>
  <si>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</si>
  <si>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</si>
  <si>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</si>
  <si>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</si>
  <si>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</si>
  <si>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</si>
  <si>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</si>
  <si>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</si>
  <si>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</si>
  <si>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</si>
  <si>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</si>
  <si>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</si>
  <si>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</si>
  <si>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</si>
  <si>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</si>
  <si>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</si>
  <si>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</si>
  <si>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</si>
  <si>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</si>
  <si>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</si>
  <si>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</si>
  <si>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</si>
  <si>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</si>
  <si>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</si>
  <si>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</si>
  <si>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</si>
  <si>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</si>
  <si>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</si>
  <si>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</si>
  <si>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</si>
  <si>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</si>
  <si>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</si>
  <si>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</si>
  <si>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</si>
  <si>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</si>
  <si>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</si>
  <si>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</si>
  <si>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</si>
  <si>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</si>
  <si>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</si>
  <si>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</si>
  <si>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</si>
  <si>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</si>
  <si>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</si>
  <si>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</si>
  <si>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</si>
  <si>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</si>
  <si>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</si>
  <si>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</si>
  <si>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</si>
  <si>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</si>
  <si>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</si>
  <si>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</si>
  <si>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</si>
  <si>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</si>
  <si>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</si>
  <si>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</si>
  <si>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</si>
  <si>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</si>
  <si>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</si>
  <si>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</si>
  <si>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</si>
  <si>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</si>
  <si>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</si>
  <si>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</si>
  <si>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</si>
  <si>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</si>
  <si>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</si>
  <si>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</si>
  <si>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</si>
  <si>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</si>
  <si>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</si>
  <si>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</si>
  <si>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</si>
  <si>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</si>
  <si>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</si>
  <si>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</si>
  <si>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</si>
  <si>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</si>
  <si>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</si>
  <si>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</si>
  <si>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</si>
  <si>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</si>
  <si>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</si>
  <si>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</si>
  <si>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</si>
  <si>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</si>
  <si>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</si>
  <si>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</si>
  <si>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</si>
  <si>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</si>
  <si>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</si>
  <si>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</si>
  <si>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</si>
  <si>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</si>
  <si>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</si>
  <si>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</si>
  <si>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</si>
  <si>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</si>
  <si>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</si>
  <si>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</si>
  <si>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</si>
  <si>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</si>
  <si>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</si>
  <si>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</si>
  <si>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</si>
  <si>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</si>
  <si>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</si>
  <si>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</si>
  <si>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</si>
  <si>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</si>
  <si>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</si>
  <si>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</si>
  <si>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</si>
  <si>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</si>
  <si>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</si>
  <si>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</si>
  <si>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</si>
  <si>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</si>
  <si>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</si>
  <si>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</si>
  <si>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</si>
  <si>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</si>
  <si>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</si>
  <si>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</si>
  <si>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</si>
  <si>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</si>
  <si>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</si>
  <si>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</si>
  <si>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</si>
  <si>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</si>
  <si>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</si>
  <si>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</si>
  <si>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</si>
  <si>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</si>
  <si>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</si>
  <si>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</si>
  <si>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</si>
  <si>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</si>
  <si>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</si>
  <si>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</si>
  <si>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</si>
  <si>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</si>
  <si>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</si>
  <si>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</si>
  <si>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</si>
  <si>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</si>
  <si>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</si>
  <si>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</si>
  <si>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</si>
  <si>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</si>
  <si>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</si>
  <si>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</si>
  <si>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</si>
  <si>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</si>
  <si>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</si>
  <si>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</si>
  <si>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</si>
  <si>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</si>
  <si>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</si>
  <si>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</si>
  <si>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</si>
  <si>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</si>
  <si>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</si>
  <si>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</si>
  <si>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</si>
  <si>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</si>
  <si>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</si>
  <si>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</si>
  <si>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</si>
  <si>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</si>
  <si>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</si>
  <si>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</si>
  <si>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</si>
  <si>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</si>
  <si>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</si>
  <si>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</si>
  <si>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</si>
  <si>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</si>
  <si>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</si>
  <si>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</si>
  <si>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</si>
  <si>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</si>
  <si>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</si>
  <si>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</si>
  <si>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</si>
  <si>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</si>
  <si>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</si>
  <si>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</si>
  <si>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</si>
  <si>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</si>
  <si>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</si>
  <si>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</si>
  <si>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</si>
  <si>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</si>
  <si>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</si>
  <si>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</si>
  <si>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</si>
  <si>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</si>
  <si>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</si>
  <si>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</si>
  <si>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</si>
  <si>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</si>
  <si>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</si>
  <si>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</si>
  <si>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</si>
  <si>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</si>
  <si>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</si>
  <si>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</si>
  <si>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</si>
  <si>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</si>
  <si>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</si>
  <si>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</si>
  <si>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</si>
  <si>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</si>
  <si>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</si>
  <si>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</si>
  <si>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</si>
  <si>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</si>
  <si>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</si>
  <si>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</si>
  <si>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</si>
  <si>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</si>
  <si>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</si>
  <si>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</si>
  <si>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</si>
  <si>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</si>
  <si>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</si>
  <si>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</si>
  <si>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</si>
  <si>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</si>
  <si>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</si>
  <si>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</si>
  <si>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</si>
  <si>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</si>
  <si>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</si>
  <si>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</si>
  <si>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</si>
  <si>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</si>
  <si>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</si>
  <si>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</si>
  <si>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</si>
  <si>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</si>
  <si>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</si>
  <si>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</si>
  <si>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</si>
  <si>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</si>
  <si>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</si>
  <si>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</si>
  <si>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</si>
  <si>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</si>
  <si>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</si>
  <si>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</si>
  <si>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</si>
  <si>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</si>
  <si>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</si>
  <si>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</si>
  <si>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</si>
  <si>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</si>
  <si>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</si>
  <si>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</si>
  <si>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</si>
  <si>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</si>
  <si>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</si>
  <si>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</si>
  <si>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</si>
  <si>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</si>
  <si>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</si>
  <si>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</si>
  <si>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</si>
  <si>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</si>
  <si>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</si>
  <si>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</si>
  <si>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</si>
  <si>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</si>
  <si>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</si>
  <si>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</si>
  <si>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</si>
  <si>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</si>
  <si>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</si>
  <si>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</si>
  <si>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</si>
  <si>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</si>
  <si>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</si>
  <si>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</si>
  <si>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</si>
  <si>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</si>
  <si>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</si>
  <si>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</si>
  <si>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</si>
  <si>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</si>
  <si>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</si>
  <si>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</si>
  <si>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</si>
  <si>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</si>
  <si>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</si>
  <si>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</si>
  <si>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</si>
  <si>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</si>
  <si>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</si>
  <si>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</si>
  <si>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</si>
  <si>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</si>
  <si>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</si>
  <si>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</si>
  <si>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</si>
  <si>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</si>
  <si>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</si>
  <si>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</si>
  <si>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</si>
  <si>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</si>
  <si>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</si>
  <si>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</si>
  <si>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</si>
  <si>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</si>
  <si>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</si>
  <si>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</si>
  <si>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</si>
  <si>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</si>
  <si>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</si>
  <si>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</si>
  <si>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</si>
  <si>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</si>
  <si>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</si>
  <si>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</si>
  <si>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</si>
  <si>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</si>
  <si>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</si>
  <si>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</si>
  <si>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</si>
  <si>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</si>
  <si>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</si>
  <si>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</si>
  <si>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</si>
  <si>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</si>
  <si>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</si>
  <si>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</si>
  <si>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</si>
  <si>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</si>
  <si>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</si>
  <si>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</si>
  <si>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</si>
  <si>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</si>
  <si>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</si>
  <si>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</si>
  <si>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</si>
  <si>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</si>
  <si>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</si>
  <si>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</si>
  <si>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</si>
  <si>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</si>
  <si>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</si>
  <si>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</si>
  <si>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</si>
  <si>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</si>
  <si>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</si>
  <si>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</si>
  <si>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</si>
  <si>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</si>
  <si>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</si>
  <si>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</si>
  <si>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</si>
  <si>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</si>
  <si>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</si>
  <si>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</si>
  <si>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</si>
  <si>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</si>
  <si>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</si>
  <si>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</si>
  <si>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</si>
  <si>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</si>
  <si>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</si>
  <si>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</si>
  <si>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</si>
  <si>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</si>
  <si>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</si>
  <si>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</si>
  <si>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</si>
  <si>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</si>
  <si>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株式会社　なごみ</t>
    <rPh sb="0" eb="4">
      <t>カブシキガイシャ</t>
    </rPh>
    <phoneticPr fontId="1"/>
  </si>
  <si>
    <t>かぶしきかいしゃ　なごみ</t>
    <phoneticPr fontId="1"/>
  </si>
  <si>
    <t>神奈川県横浜市青葉区市ケ尾町834番地4号</t>
    <rPh sb="0" eb="14">
      <t>225-0024</t>
    </rPh>
    <rPh sb="17" eb="19">
      <t>バンチ</t>
    </rPh>
    <rPh sb="20" eb="21">
      <t>ゴウ</t>
    </rPh>
    <phoneticPr fontId="1"/>
  </si>
  <si>
    <t>045</t>
    <phoneticPr fontId="1"/>
  </si>
  <si>
    <t>511</t>
    <phoneticPr fontId="1"/>
  </si>
  <si>
    <t>8047</t>
    <phoneticPr fontId="1"/>
  </si>
  <si>
    <t>8048</t>
    <phoneticPr fontId="1"/>
  </si>
  <si>
    <t>https://</t>
  </si>
  <si>
    <t>nagomiaoba.com</t>
    <phoneticPr fontId="1"/>
  </si>
  <si>
    <t>森　康裕</t>
    <rPh sb="0" eb="1">
      <t>モリ</t>
    </rPh>
    <rPh sb="2" eb="4">
      <t>コウユウ</t>
    </rPh>
    <phoneticPr fontId="1"/>
  </si>
  <si>
    <t>代表取締役</t>
    <rPh sb="0" eb="5">
      <t>ダイヒョウトリシマリヤク</t>
    </rPh>
    <phoneticPr fontId="1"/>
  </si>
  <si>
    <t>青葉なごみライフ</t>
    <rPh sb="0" eb="2">
      <t>アオバ</t>
    </rPh>
    <phoneticPr fontId="1"/>
  </si>
  <si>
    <t>あおばなごみらいふ</t>
    <phoneticPr fontId="1"/>
  </si>
  <si>
    <t>代表取締役</t>
    <rPh sb="0" eb="2">
      <t>ダイヒョウ</t>
    </rPh>
    <rPh sb="2" eb="5">
      <t>トリシマリヤク</t>
    </rPh>
    <phoneticPr fontId="1"/>
  </si>
  <si>
    <t>３　住宅型</t>
  </si>
  <si>
    <t>1473704524</t>
    <phoneticPr fontId="1"/>
  </si>
  <si>
    <t>１　耐火建築物</t>
  </si>
  <si>
    <t>１　鉄筋コンクリート造</t>
  </si>
  <si>
    <t>２　事業者が賃借する土地</t>
  </si>
  <si>
    <t>１　あり</t>
  </si>
  <si>
    <t>１　事業者が自ら所有する建物</t>
  </si>
  <si>
    <t>１　全室個室（縁故者個室含む）</t>
  </si>
  <si>
    <t>２　あり（ストレッチャー対応）</t>
  </si>
  <si>
    <t>１　全ての居室あり</t>
  </si>
  <si>
    <t>１　全ての便所あり</t>
  </si>
  <si>
    <t>１　全ての浴室あり</t>
  </si>
  <si>
    <t>○</t>
  </si>
  <si>
    <t>２　なし</t>
  </si>
  <si>
    <t>医療法人社団　昇和会</t>
    <rPh sb="0" eb="6">
      <t>イリョウホウジンシャダン</t>
    </rPh>
    <rPh sb="7" eb="8">
      <t>ノボル</t>
    </rPh>
    <rPh sb="8" eb="9">
      <t>ワ</t>
    </rPh>
    <rPh sb="9" eb="10">
      <t>カイ</t>
    </rPh>
    <phoneticPr fontId="1"/>
  </si>
  <si>
    <t>神奈川県横浜市港北区新横浜1-11-1</t>
    <rPh sb="0" eb="4">
      <t>カナガワケン</t>
    </rPh>
    <rPh sb="4" eb="7">
      <t>ヨコハマシ</t>
    </rPh>
    <rPh sb="7" eb="10">
      <t>コウホクク</t>
    </rPh>
    <rPh sb="10" eb="13">
      <t>シンヨコハマ</t>
    </rPh>
    <phoneticPr fontId="1"/>
  </si>
  <si>
    <t>内科・外科・消火器科</t>
    <rPh sb="0" eb="2">
      <t>ナイカ</t>
    </rPh>
    <rPh sb="3" eb="5">
      <t>ゲカ</t>
    </rPh>
    <rPh sb="6" eb="9">
      <t>ショウカキ</t>
    </rPh>
    <rPh sb="9" eb="10">
      <t>カ</t>
    </rPh>
    <phoneticPr fontId="1"/>
  </si>
  <si>
    <t>田園都市溝の口つつじ歯科クリニック</t>
    <rPh sb="0" eb="2">
      <t>デンエン</t>
    </rPh>
    <rPh sb="2" eb="4">
      <t>トシ</t>
    </rPh>
    <rPh sb="4" eb="5">
      <t>ミゾ</t>
    </rPh>
    <rPh sb="6" eb="7">
      <t>クチ</t>
    </rPh>
    <rPh sb="10" eb="12">
      <t>シカ</t>
    </rPh>
    <phoneticPr fontId="1"/>
  </si>
  <si>
    <t>川崎市高津区新作3-1-4</t>
    <rPh sb="0" eb="3">
      <t>カワサキシ</t>
    </rPh>
    <rPh sb="3" eb="6">
      <t>タカツク</t>
    </rPh>
    <rPh sb="6" eb="8">
      <t>シンサク</t>
    </rPh>
    <phoneticPr fontId="1"/>
  </si>
  <si>
    <t>建物内外の維持費、設備法令点検費、事務所経費、介護以外の人件費、共用部の清掃費、厨房設備管理費、維持費、設備運営費等</t>
    <rPh sb="0" eb="2">
      <t>タテモノ</t>
    </rPh>
    <rPh sb="2" eb="4">
      <t>ナイガイ</t>
    </rPh>
    <rPh sb="5" eb="8">
      <t>イジヒ</t>
    </rPh>
    <rPh sb="9" eb="11">
      <t>セツビ</t>
    </rPh>
    <rPh sb="11" eb="13">
      <t>ホウレイ</t>
    </rPh>
    <rPh sb="13" eb="15">
      <t>テンケン</t>
    </rPh>
    <rPh sb="15" eb="16">
      <t>ヒ</t>
    </rPh>
    <rPh sb="17" eb="19">
      <t>ジム</t>
    </rPh>
    <rPh sb="19" eb="20">
      <t>ショ</t>
    </rPh>
    <rPh sb="20" eb="22">
      <t>ケイヒ</t>
    </rPh>
    <rPh sb="23" eb="25">
      <t>カイゴ</t>
    </rPh>
    <rPh sb="25" eb="27">
      <t>イガイ</t>
    </rPh>
    <rPh sb="28" eb="31">
      <t>ジンケンヒ</t>
    </rPh>
    <rPh sb="32" eb="35">
      <t>キョウヨウブ</t>
    </rPh>
    <rPh sb="36" eb="38">
      <t>セイソウ</t>
    </rPh>
    <rPh sb="38" eb="39">
      <t>ヒ</t>
    </rPh>
    <rPh sb="40" eb="42">
      <t>チュウボウ</t>
    </rPh>
    <rPh sb="42" eb="44">
      <t>セツビ</t>
    </rPh>
    <rPh sb="44" eb="46">
      <t>カンリ</t>
    </rPh>
    <rPh sb="46" eb="47">
      <t>ヒ</t>
    </rPh>
    <rPh sb="48" eb="51">
      <t>イジヒ</t>
    </rPh>
    <rPh sb="52" eb="54">
      <t>セツビ</t>
    </rPh>
    <rPh sb="54" eb="57">
      <t>ウンエイヒ</t>
    </rPh>
    <rPh sb="57" eb="58">
      <t>トウ</t>
    </rPh>
    <phoneticPr fontId="1"/>
  </si>
  <si>
    <t>1日3食30日分の費用61,500円　朝450円、昼600円、夜1000円</t>
    <rPh sb="1" eb="2">
      <t>ニチ</t>
    </rPh>
    <rPh sb="3" eb="4">
      <t>ショク</t>
    </rPh>
    <rPh sb="6" eb="7">
      <t>ニチ</t>
    </rPh>
    <rPh sb="7" eb="8">
      <t>ブン</t>
    </rPh>
    <rPh sb="9" eb="11">
      <t>ヒヨウ</t>
    </rPh>
    <rPh sb="17" eb="18">
      <t>エン</t>
    </rPh>
    <rPh sb="19" eb="20">
      <t>アサ</t>
    </rPh>
    <rPh sb="23" eb="24">
      <t>エン</t>
    </rPh>
    <rPh sb="25" eb="26">
      <t>ヒル</t>
    </rPh>
    <rPh sb="29" eb="30">
      <t>エン</t>
    </rPh>
    <rPh sb="31" eb="32">
      <t>ヨル</t>
    </rPh>
    <rPh sb="36" eb="37">
      <t>エン</t>
    </rPh>
    <phoneticPr fontId="1"/>
  </si>
  <si>
    <t>各個室水道光熱費はメーターボックスによる実費負担</t>
    <rPh sb="0" eb="1">
      <t>カク</t>
    </rPh>
    <rPh sb="1" eb="3">
      <t>コシツ</t>
    </rPh>
    <rPh sb="3" eb="5">
      <t>スイドウ</t>
    </rPh>
    <rPh sb="5" eb="8">
      <t>コウネツヒ</t>
    </rPh>
    <rPh sb="20" eb="22">
      <t>ジッピ</t>
    </rPh>
    <rPh sb="22" eb="24">
      <t>フタン</t>
    </rPh>
    <phoneticPr fontId="1"/>
  </si>
  <si>
    <t>横浜市健康福祉局高齢施設課</t>
    <rPh sb="0" eb="3">
      <t>ヨコハマシ</t>
    </rPh>
    <rPh sb="3" eb="5">
      <t>ケンコウ</t>
    </rPh>
    <rPh sb="5" eb="8">
      <t>フクシキョク</t>
    </rPh>
    <rPh sb="8" eb="10">
      <t>コウレイ</t>
    </rPh>
    <rPh sb="10" eb="12">
      <t>シセツ</t>
    </rPh>
    <rPh sb="12" eb="13">
      <t>カ</t>
    </rPh>
    <phoneticPr fontId="1"/>
  </si>
  <si>
    <t>671</t>
    <phoneticPr fontId="1"/>
  </si>
  <si>
    <t>4117</t>
    <phoneticPr fontId="1"/>
  </si>
  <si>
    <t>03</t>
    <phoneticPr fontId="1"/>
  </si>
  <si>
    <t>介護サービス等の提供にあたり事故が入居者の生命身体、財産に損害が発生した場合、地震、津波等の天災、戦争、暴動等入居者の故意によるものを除いて、すみやかに損害を賠償する。</t>
    <rPh sb="0" eb="2">
      <t>カイゴ</t>
    </rPh>
    <rPh sb="6" eb="7">
      <t>トウ</t>
    </rPh>
    <rPh sb="8" eb="10">
      <t>テイキョウ</t>
    </rPh>
    <rPh sb="14" eb="16">
      <t>ジコ</t>
    </rPh>
    <rPh sb="17" eb="20">
      <t>ニュウキョシャ</t>
    </rPh>
    <rPh sb="21" eb="23">
      <t>セイメイ</t>
    </rPh>
    <rPh sb="23" eb="25">
      <t>シンタイ</t>
    </rPh>
    <rPh sb="26" eb="28">
      <t>ザイサン</t>
    </rPh>
    <rPh sb="29" eb="31">
      <t>ソンガイ</t>
    </rPh>
    <rPh sb="32" eb="34">
      <t>ハッセイ</t>
    </rPh>
    <rPh sb="36" eb="38">
      <t>バアイ</t>
    </rPh>
    <rPh sb="39" eb="41">
      <t>ジシン</t>
    </rPh>
    <rPh sb="42" eb="45">
      <t>ツナミトウ</t>
    </rPh>
    <rPh sb="46" eb="48">
      <t>テンサイ</t>
    </rPh>
    <rPh sb="49" eb="51">
      <t>センソウ</t>
    </rPh>
    <rPh sb="52" eb="55">
      <t>ボウドウトウ</t>
    </rPh>
    <rPh sb="55" eb="58">
      <t>ニュウキョシャ</t>
    </rPh>
    <rPh sb="59" eb="61">
      <t>コイ</t>
    </rPh>
    <rPh sb="67" eb="68">
      <t>ノゾ</t>
    </rPh>
    <rPh sb="76" eb="78">
      <t>ソンガイ</t>
    </rPh>
    <rPh sb="79" eb="81">
      <t>バイショウ</t>
    </rPh>
    <phoneticPr fontId="1"/>
  </si>
  <si>
    <t>・急激な体調の変化等一時的に見守りが必要となった場合、または、退院後の日常生活に慣れるまでの間は、本人の申し出により空室の場合は一時介護室を使用することができる。　　　　　　　　　　　　　　　　　　・介護上の必要がある場合は。医師の意見を聴き、本人または、身元引受人の同意を得て、一時介護室を使用できる。</t>
    <rPh sb="1" eb="3">
      <t>キュウゲキ</t>
    </rPh>
    <rPh sb="4" eb="6">
      <t>タイチョウ</t>
    </rPh>
    <rPh sb="7" eb="10">
      <t>ヘンカトウ</t>
    </rPh>
    <rPh sb="10" eb="13">
      <t>イチジテキ</t>
    </rPh>
    <rPh sb="14" eb="16">
      <t>ミマモ</t>
    </rPh>
    <rPh sb="18" eb="20">
      <t>ヒツヨウ</t>
    </rPh>
    <rPh sb="24" eb="26">
      <t>バアイ</t>
    </rPh>
    <rPh sb="31" eb="34">
      <t>タイインゴ</t>
    </rPh>
    <rPh sb="35" eb="37">
      <t>ニチジョウ</t>
    </rPh>
    <rPh sb="37" eb="39">
      <t>セイカツ</t>
    </rPh>
    <rPh sb="40" eb="41">
      <t>ナ</t>
    </rPh>
    <rPh sb="46" eb="47">
      <t>アイダ</t>
    </rPh>
    <rPh sb="49" eb="51">
      <t>ホンニン</t>
    </rPh>
    <rPh sb="52" eb="53">
      <t>モウ</t>
    </rPh>
    <rPh sb="54" eb="55">
      <t>デ</t>
    </rPh>
    <rPh sb="58" eb="60">
      <t>クウシツ</t>
    </rPh>
    <rPh sb="61" eb="63">
      <t>バアイ</t>
    </rPh>
    <rPh sb="64" eb="66">
      <t>イチジ</t>
    </rPh>
    <rPh sb="66" eb="68">
      <t>カイゴ</t>
    </rPh>
    <rPh sb="68" eb="69">
      <t>シツ</t>
    </rPh>
    <rPh sb="70" eb="72">
      <t>シヨウ</t>
    </rPh>
    <rPh sb="100" eb="103">
      <t>カイゴウエ</t>
    </rPh>
    <rPh sb="104" eb="106">
      <t>ヒツヨウ</t>
    </rPh>
    <rPh sb="109" eb="111">
      <t>バアイ</t>
    </rPh>
    <rPh sb="113" eb="115">
      <t>イシ</t>
    </rPh>
    <rPh sb="116" eb="118">
      <t>イケン</t>
    </rPh>
    <rPh sb="119" eb="120">
      <t>キ</t>
    </rPh>
    <rPh sb="122" eb="124">
      <t>ホンニン</t>
    </rPh>
    <rPh sb="128" eb="130">
      <t>ミモト</t>
    </rPh>
    <rPh sb="130" eb="133">
      <t>ヒキウケニン</t>
    </rPh>
    <rPh sb="134" eb="136">
      <t>ドウイ</t>
    </rPh>
    <rPh sb="137" eb="138">
      <t>エ</t>
    </rPh>
    <rPh sb="140" eb="142">
      <t>イチジ</t>
    </rPh>
    <rPh sb="142" eb="145">
      <t>カイゴシツ</t>
    </rPh>
    <rPh sb="146" eb="148">
      <t>シヨウ</t>
    </rPh>
    <phoneticPr fontId="1"/>
  </si>
  <si>
    <t>一、入居契約書に虚偽の記載をする等、不正手段により入居したとき。　　　　　　　　　二、月払い管理費その他の支払いを正当な理由なくしばしば遅滞したとき。　　　　　　　三、入居契約書第20条（禁止または制限される行為）の規定に違反したとき。　　　　　　　四、入居者の行動が、他の入居者の生命に危惧を及ぼす恐れがあり、かつ入居者に対する通常の介護方法ではこれを防止する。</t>
    <rPh sb="0" eb="1">
      <t>イチ</t>
    </rPh>
    <rPh sb="2" eb="4">
      <t>ニュウキョ</t>
    </rPh>
    <rPh sb="4" eb="6">
      <t>ケイヤク</t>
    </rPh>
    <rPh sb="6" eb="7">
      <t>ショ</t>
    </rPh>
    <rPh sb="8" eb="10">
      <t>キョギ</t>
    </rPh>
    <rPh sb="11" eb="13">
      <t>キサイ</t>
    </rPh>
    <rPh sb="16" eb="17">
      <t>ナド</t>
    </rPh>
    <rPh sb="18" eb="20">
      <t>フセイ</t>
    </rPh>
    <rPh sb="20" eb="22">
      <t>シュダン</t>
    </rPh>
    <rPh sb="25" eb="27">
      <t>ニュウキョ</t>
    </rPh>
    <rPh sb="41" eb="42">
      <t>2</t>
    </rPh>
    <rPh sb="43" eb="45">
      <t>ツキバラ</t>
    </rPh>
    <rPh sb="46" eb="49">
      <t>カンリヒ</t>
    </rPh>
    <rPh sb="51" eb="52">
      <t>タ</t>
    </rPh>
    <rPh sb="53" eb="55">
      <t>シハラ</t>
    </rPh>
    <rPh sb="57" eb="59">
      <t>セイトウ</t>
    </rPh>
    <rPh sb="60" eb="62">
      <t>リユウ</t>
    </rPh>
    <rPh sb="68" eb="70">
      <t>チタイ</t>
    </rPh>
    <rPh sb="82" eb="83">
      <t>3</t>
    </rPh>
    <rPh sb="84" eb="86">
      <t>ニュウキョ</t>
    </rPh>
    <rPh sb="86" eb="89">
      <t>ケイヤクショ</t>
    </rPh>
    <rPh sb="89" eb="90">
      <t>ダイ</t>
    </rPh>
    <rPh sb="92" eb="93">
      <t>ジョウ</t>
    </rPh>
    <rPh sb="94" eb="96">
      <t>キンシ</t>
    </rPh>
    <rPh sb="99" eb="101">
      <t>セイゲン</t>
    </rPh>
    <rPh sb="104" eb="106">
      <t>コウイ</t>
    </rPh>
    <rPh sb="108" eb="110">
      <t>キテイ</t>
    </rPh>
    <rPh sb="111" eb="113">
      <t>イハン</t>
    </rPh>
    <rPh sb="125" eb="126">
      <t>4</t>
    </rPh>
    <rPh sb="127" eb="130">
      <t>ニュウキョシャ</t>
    </rPh>
    <rPh sb="131" eb="133">
      <t>コウドウ</t>
    </rPh>
    <rPh sb="135" eb="136">
      <t>タ</t>
    </rPh>
    <rPh sb="137" eb="140">
      <t>ニュウキョシャ</t>
    </rPh>
    <rPh sb="141" eb="143">
      <t>セイメイ</t>
    </rPh>
    <rPh sb="144" eb="146">
      <t>キグ</t>
    </rPh>
    <rPh sb="147" eb="148">
      <t>オヨ</t>
    </rPh>
    <rPh sb="150" eb="151">
      <t>オソ</t>
    </rPh>
    <rPh sb="158" eb="161">
      <t>ニュウキョシャ</t>
    </rPh>
    <rPh sb="162" eb="163">
      <t>タイ</t>
    </rPh>
    <rPh sb="165" eb="167">
      <t>ツウジョウ</t>
    </rPh>
    <rPh sb="168" eb="170">
      <t>カイゴ</t>
    </rPh>
    <rPh sb="170" eb="172">
      <t>ホウホウ</t>
    </rPh>
    <rPh sb="177" eb="179">
      <t>ボウシ</t>
    </rPh>
    <phoneticPr fontId="1"/>
  </si>
  <si>
    <t>２　入居希望者に交付</t>
  </si>
  <si>
    <t>１　入居希望者に公開</t>
  </si>
  <si>
    <t>1日から15日で選択　一泊3食　￥3,000円</t>
    <rPh sb="1" eb="2">
      <t>ニチ</t>
    </rPh>
    <rPh sb="6" eb="7">
      <t>ニチ</t>
    </rPh>
    <rPh sb="8" eb="10">
      <t>センタク</t>
    </rPh>
    <rPh sb="11" eb="13">
      <t>イッパク</t>
    </rPh>
    <rPh sb="14" eb="15">
      <t>ショク</t>
    </rPh>
    <rPh sb="22" eb="23">
      <t>エン</t>
    </rPh>
    <phoneticPr fontId="1"/>
  </si>
  <si>
    <t>１　自ら実施</t>
  </si>
  <si>
    <t>なし</t>
    <phoneticPr fontId="1"/>
  </si>
  <si>
    <t>２　建物賃貸借方式</t>
  </si>
  <si>
    <t>２　一部前払い・一部月払い方式</t>
  </si>
  <si>
    <t>３　不在期間が○日以上の場合に限り、日割り計算で減額</t>
  </si>
  <si>
    <t>ホームが所在する地域の自治体が発表する消費者物価指数及び人件費等を勘案の上、運営懇談会の意見を聴いて改定する。</t>
    <rPh sb="4" eb="6">
      <t>ショザイ</t>
    </rPh>
    <rPh sb="8" eb="10">
      <t>チイキ</t>
    </rPh>
    <rPh sb="11" eb="14">
      <t>ジチタイ</t>
    </rPh>
    <rPh sb="15" eb="17">
      <t>ハッピョウ</t>
    </rPh>
    <rPh sb="19" eb="22">
      <t>ショウヒシャ</t>
    </rPh>
    <rPh sb="22" eb="24">
      <t>ブッカ</t>
    </rPh>
    <rPh sb="24" eb="26">
      <t>シスウ</t>
    </rPh>
    <rPh sb="26" eb="27">
      <t>オヨ</t>
    </rPh>
    <rPh sb="28" eb="31">
      <t>ジンケンヒ</t>
    </rPh>
    <rPh sb="31" eb="32">
      <t>トウ</t>
    </rPh>
    <rPh sb="33" eb="35">
      <t>カンアン</t>
    </rPh>
    <rPh sb="36" eb="37">
      <t>ウエ</t>
    </rPh>
    <rPh sb="38" eb="40">
      <t>ウンエイ</t>
    </rPh>
    <rPh sb="40" eb="43">
      <t>コンダンカイ</t>
    </rPh>
    <rPh sb="44" eb="46">
      <t>イケン</t>
    </rPh>
    <rPh sb="47" eb="48">
      <t>キ</t>
    </rPh>
    <rPh sb="50" eb="52">
      <t>カイテイ</t>
    </rPh>
    <phoneticPr fontId="1"/>
  </si>
  <si>
    <t>神奈川県国民健康保険団体連合会  苦情相談窓口</t>
    <rPh sb="0" eb="4">
      <t>カナガワケン</t>
    </rPh>
    <rPh sb="4" eb="6">
      <t>コクミン</t>
    </rPh>
    <rPh sb="6" eb="8">
      <t>ケンコウ</t>
    </rPh>
    <rPh sb="8" eb="10">
      <t>ホケン</t>
    </rPh>
    <rPh sb="10" eb="12">
      <t>ダンタイ</t>
    </rPh>
    <rPh sb="12" eb="15">
      <t>レンゴウカイ</t>
    </rPh>
    <rPh sb="17" eb="19">
      <t>クジョウ</t>
    </rPh>
    <rPh sb="19" eb="21">
      <t>ソウダン</t>
    </rPh>
    <rPh sb="21" eb="23">
      <t>マドグチ</t>
    </rPh>
    <phoneticPr fontId="1"/>
  </si>
  <si>
    <t>329</t>
    <phoneticPr fontId="1"/>
  </si>
  <si>
    <t>3447</t>
    <phoneticPr fontId="1"/>
  </si>
  <si>
    <t>公益社団法人全国有料老人ホーム協会</t>
    <rPh sb="0" eb="2">
      <t>コウエキ</t>
    </rPh>
    <rPh sb="2" eb="6">
      <t>シャダンホウジン</t>
    </rPh>
    <rPh sb="6" eb="8">
      <t>ゼンコク</t>
    </rPh>
    <rPh sb="8" eb="10">
      <t>ユウリョウ</t>
    </rPh>
    <rPh sb="10" eb="12">
      <t>ロウジン</t>
    </rPh>
    <rPh sb="15" eb="17">
      <t>キョウカイ</t>
    </rPh>
    <phoneticPr fontId="1"/>
  </si>
  <si>
    <t>3548</t>
    <phoneticPr fontId="1"/>
  </si>
  <si>
    <t>1077</t>
    <phoneticPr fontId="1"/>
  </si>
  <si>
    <t>青葉なごみ</t>
    <rPh sb="0" eb="2">
      <t>アオバ</t>
    </rPh>
    <phoneticPr fontId="1"/>
  </si>
  <si>
    <t>神奈川県横浜市青葉区市ケ尾町834番地</t>
    <rPh sb="0" eb="14">
      <t>225-0024</t>
    </rPh>
    <rPh sb="17" eb="19">
      <t>バンチ</t>
    </rPh>
    <phoneticPr fontId="1"/>
  </si>
  <si>
    <t>５　営利法人</t>
  </si>
  <si>
    <t>3020001138603</t>
    <phoneticPr fontId="1"/>
  </si>
  <si>
    <t>田園都市線　市が尾</t>
    <rPh sb="0" eb="5">
      <t>デンエントシセン</t>
    </rPh>
    <rPh sb="6" eb="7">
      <t>イチ</t>
    </rPh>
    <rPh sb="8" eb="9">
      <t>オ</t>
    </rPh>
    <phoneticPr fontId="1"/>
  </si>
  <si>
    <t>田園都市線　市が尾駅　徒歩10分　　　　　　　　市営・東急バス便あり</t>
    <rPh sb="0" eb="2">
      <t>デンエン</t>
    </rPh>
    <rPh sb="2" eb="5">
      <t>トシセン</t>
    </rPh>
    <rPh sb="6" eb="7">
      <t>イチ</t>
    </rPh>
    <rPh sb="8" eb="9">
      <t>オ</t>
    </rPh>
    <rPh sb="9" eb="10">
      <t>エキ</t>
    </rPh>
    <rPh sb="11" eb="13">
      <t>トホ</t>
    </rPh>
    <rPh sb="15" eb="16">
      <t>プン</t>
    </rPh>
    <rPh sb="24" eb="26">
      <t>シエイ</t>
    </rPh>
    <rPh sb="27" eb="29">
      <t>トウキュウ</t>
    </rPh>
    <rPh sb="31" eb="32">
      <t>ビン</t>
    </rPh>
    <phoneticPr fontId="1"/>
  </si>
  <si>
    <t>横浜市</t>
    <rPh sb="0" eb="3">
      <t>ヨコハマシ</t>
    </rPh>
    <phoneticPr fontId="1"/>
  </si>
  <si>
    <t>健常者に対しての、生活支援サービスを充実する。介護状態が進んでも終身面倒みる。</t>
    <rPh sb="0" eb="3">
      <t>ケンジョウシャ</t>
    </rPh>
    <rPh sb="4" eb="5">
      <t>タイ</t>
    </rPh>
    <rPh sb="9" eb="11">
      <t>セイカツ</t>
    </rPh>
    <rPh sb="11" eb="13">
      <t>シエン</t>
    </rPh>
    <rPh sb="18" eb="20">
      <t>ジュウジツ</t>
    </rPh>
    <rPh sb="23" eb="25">
      <t>カイゴ</t>
    </rPh>
    <rPh sb="25" eb="27">
      <t>ジョウタイ</t>
    </rPh>
    <rPh sb="28" eb="29">
      <t>スス</t>
    </rPh>
    <rPh sb="32" eb="34">
      <t>シュウシン</t>
    </rPh>
    <rPh sb="34" eb="36">
      <t>メンドウ</t>
    </rPh>
    <phoneticPr fontId="1"/>
  </si>
  <si>
    <t>週１回、室内清掃と洗濯介助をする。</t>
    <rPh sb="0" eb="1">
      <t>シュウ</t>
    </rPh>
    <rPh sb="2" eb="3">
      <t>カイ</t>
    </rPh>
    <rPh sb="4" eb="6">
      <t>シツナイ</t>
    </rPh>
    <rPh sb="6" eb="8">
      <t>セイソウ</t>
    </rPh>
    <rPh sb="9" eb="11">
      <t>センタク</t>
    </rPh>
    <rPh sb="11" eb="13">
      <t>カイジョ</t>
    </rPh>
    <phoneticPr fontId="1"/>
  </si>
  <si>
    <t>在宅歯科診療</t>
    <rPh sb="0" eb="2">
      <t>ザイタク</t>
    </rPh>
    <rPh sb="2" eb="4">
      <t>シカ</t>
    </rPh>
    <rPh sb="4" eb="6">
      <t>シンリョウ</t>
    </rPh>
    <phoneticPr fontId="1"/>
  </si>
  <si>
    <t>在宅医師と身元保証人及び家族と施設長にて協議して決める。</t>
    <rPh sb="0" eb="2">
      <t>ザイタク</t>
    </rPh>
    <rPh sb="2" eb="4">
      <t>イシ</t>
    </rPh>
    <rPh sb="5" eb="7">
      <t>ミモト</t>
    </rPh>
    <rPh sb="7" eb="10">
      <t>ホショウニン</t>
    </rPh>
    <rPh sb="10" eb="11">
      <t>オヨ</t>
    </rPh>
    <rPh sb="12" eb="14">
      <t>カゾク</t>
    </rPh>
    <rPh sb="15" eb="18">
      <t>シセツチョウ</t>
    </rPh>
    <rPh sb="20" eb="22">
      <t>キョウギ</t>
    </rPh>
    <rPh sb="24" eb="25">
      <t>キ</t>
    </rPh>
    <phoneticPr fontId="1"/>
  </si>
  <si>
    <t>居室利用権は、変わらない。</t>
    <rPh sb="0" eb="2">
      <t>キョシツ</t>
    </rPh>
    <rPh sb="2" eb="4">
      <t>リヨウ</t>
    </rPh>
    <rPh sb="4" eb="5">
      <t>ケン</t>
    </rPh>
    <rPh sb="7" eb="8">
      <t>カ</t>
    </rPh>
    <phoneticPr fontId="1"/>
  </si>
  <si>
    <t>特になし</t>
    <rPh sb="0" eb="1">
      <t>トク</t>
    </rPh>
    <phoneticPr fontId="1"/>
  </si>
  <si>
    <t>掲載</t>
    <rPh sb="0" eb="2">
      <t>ケイサイ</t>
    </rPh>
    <phoneticPr fontId="1"/>
  </si>
  <si>
    <t>利用者及び家族により、30日前所定文書にて契約解除できる。</t>
    <rPh sb="0" eb="3">
      <t>リヨウシャ</t>
    </rPh>
    <rPh sb="3" eb="4">
      <t>オヨ</t>
    </rPh>
    <rPh sb="5" eb="7">
      <t>カゾク</t>
    </rPh>
    <rPh sb="13" eb="14">
      <t>ニチ</t>
    </rPh>
    <rPh sb="14" eb="15">
      <t>マエ</t>
    </rPh>
    <rPh sb="15" eb="17">
      <t>ショテイ</t>
    </rPh>
    <rPh sb="17" eb="19">
      <t>ブンショ</t>
    </rPh>
    <rPh sb="21" eb="23">
      <t>ケイヤク</t>
    </rPh>
    <rPh sb="23" eb="25">
      <t>カイジョ</t>
    </rPh>
    <phoneticPr fontId="1"/>
  </si>
  <si>
    <t>運営委員会において、事前に説明して理解を求める。</t>
    <rPh sb="0" eb="5">
      <t>ウンエイイインカイ</t>
    </rPh>
    <rPh sb="10" eb="12">
      <t>ジゼン</t>
    </rPh>
    <rPh sb="13" eb="15">
      <t>セツメイ</t>
    </rPh>
    <rPh sb="17" eb="19">
      <t>リカイ</t>
    </rPh>
    <rPh sb="20" eb="21">
      <t>モト</t>
    </rPh>
    <phoneticPr fontId="1"/>
  </si>
  <si>
    <t>金融機関への支払い　3,600,000÷36＝100,000　　　　　　　　　　　100,000×消費税（10％）＝110,000</t>
    <rPh sb="0" eb="4">
      <t>キンユウキカン</t>
    </rPh>
    <rPh sb="6" eb="8">
      <t>シハラ</t>
    </rPh>
    <rPh sb="49" eb="52">
      <t>ショウヒゼイ</t>
    </rPh>
    <phoneticPr fontId="1"/>
  </si>
  <si>
    <t>介護サービス一覧表参照</t>
    <rPh sb="0" eb="2">
      <t>カイゴ</t>
    </rPh>
    <rPh sb="6" eb="9">
      <t>イチランヒョウ</t>
    </rPh>
    <rPh sb="9" eb="11">
      <t>サンショウ</t>
    </rPh>
    <phoneticPr fontId="1"/>
  </si>
  <si>
    <t>契約年数×居室料金、賃料の前払方式</t>
    <rPh sb="0" eb="2">
      <t>ケイヤク</t>
    </rPh>
    <rPh sb="2" eb="4">
      <t>ネンスウ</t>
    </rPh>
    <rPh sb="5" eb="7">
      <t>キョシツ</t>
    </rPh>
    <rPh sb="7" eb="9">
      <t>リョウキン</t>
    </rPh>
    <rPh sb="10" eb="12">
      <t>チンリョウ</t>
    </rPh>
    <rPh sb="13" eb="15">
      <t>マエバラ</t>
    </rPh>
    <rPh sb="15" eb="17">
      <t>ホウシキ</t>
    </rPh>
    <phoneticPr fontId="1"/>
  </si>
  <si>
    <t>同上</t>
    <rPh sb="0" eb="2">
      <t>ドウジョウ</t>
    </rPh>
    <phoneticPr fontId="1"/>
  </si>
  <si>
    <t>３　信託契約を行う信託会社等</t>
  </si>
  <si>
    <t>㈱朝日信託</t>
    <rPh sb="1" eb="3">
      <t>アサヒ</t>
    </rPh>
    <rPh sb="3" eb="5">
      <t>シンタク</t>
    </rPh>
    <phoneticPr fontId="1"/>
  </si>
  <si>
    <t>年2回（２月・１０月）</t>
    <rPh sb="0" eb="1">
      <t>ネン</t>
    </rPh>
    <rPh sb="2" eb="3">
      <t>カイ</t>
    </rPh>
    <rPh sb="5" eb="6">
      <t>ガツ</t>
    </rPh>
    <rPh sb="9" eb="10">
      <t>ガツ</t>
    </rPh>
    <phoneticPr fontId="1"/>
  </si>
  <si>
    <t>かながわ福祉サービス振興会</t>
    <rPh sb="4" eb="6">
      <t>フクシ</t>
    </rPh>
    <rPh sb="10" eb="13">
      <t>シンコウカイ</t>
    </rPh>
    <phoneticPr fontId="1"/>
  </si>
  <si>
    <t>身元保証人が死亡し諸経費が支払いできず、特養に移住する。</t>
    <rPh sb="0" eb="2">
      <t>ミモト</t>
    </rPh>
    <rPh sb="2" eb="5">
      <t>ホショウニン</t>
    </rPh>
    <rPh sb="6" eb="8">
      <t>シボウ</t>
    </rPh>
    <rPh sb="9" eb="12">
      <t>ショケイヒ</t>
    </rPh>
    <rPh sb="13" eb="15">
      <t>シハラ</t>
    </rPh>
    <rPh sb="20" eb="22">
      <t>トクヨウ</t>
    </rPh>
    <rPh sb="23" eb="25">
      <t>イジュウ</t>
    </rPh>
    <phoneticPr fontId="1"/>
  </si>
  <si>
    <t>前払金の残室ケ月数分を返還</t>
    <rPh sb="0" eb="2">
      <t>マエバラ</t>
    </rPh>
    <rPh sb="2" eb="3">
      <t>キン</t>
    </rPh>
    <rPh sb="4" eb="6">
      <t>ザンシツ</t>
    </rPh>
    <rPh sb="7" eb="9">
      <t>ツキスウ</t>
    </rPh>
    <rPh sb="9" eb="10">
      <t>ブン</t>
    </rPh>
    <rPh sb="11" eb="13">
      <t>ヘンカン</t>
    </rPh>
    <phoneticPr fontId="1"/>
  </si>
  <si>
    <t>要介護2</t>
    <rPh sb="0" eb="3">
      <t>ヨウカイゴ</t>
    </rPh>
    <phoneticPr fontId="1"/>
  </si>
  <si>
    <t>要支援1</t>
    <rPh sb="0" eb="3">
      <t>ヨウシエン</t>
    </rPh>
    <phoneticPr fontId="1"/>
  </si>
  <si>
    <t>1事故：20000万円　　　　　　　　　生産物（1事故）20000万円　　財物：300万円　　　　　　　　居宅サービス：1000万円　　　経済的損失：1000万円　　　　徘徊：2000万円　　　　　　　貴重品：30万円</t>
    <rPh sb="1" eb="3">
      <t>ジコ</t>
    </rPh>
    <rPh sb="9" eb="11">
      <t>マンエン</t>
    </rPh>
    <rPh sb="20" eb="23">
      <t>セイサンブツ</t>
    </rPh>
    <rPh sb="25" eb="27">
      <t>ジコ</t>
    </rPh>
    <rPh sb="33" eb="35">
      <t>マンエン</t>
    </rPh>
    <rPh sb="37" eb="39">
      <t>ザイブツ</t>
    </rPh>
    <rPh sb="43" eb="45">
      <t>マンエン</t>
    </rPh>
    <rPh sb="53" eb="55">
      <t>キョタク</t>
    </rPh>
    <rPh sb="64" eb="66">
      <t>マンエン</t>
    </rPh>
    <rPh sb="69" eb="74">
      <t>ケイザイテキソンシツ</t>
    </rPh>
    <rPh sb="79" eb="81">
      <t>マンエン</t>
    </rPh>
    <rPh sb="85" eb="87">
      <t>ハイカイ</t>
    </rPh>
    <rPh sb="92" eb="94">
      <t>マンエン</t>
    </rPh>
    <rPh sb="101" eb="103">
      <t>キチョウ</t>
    </rPh>
    <rPh sb="103" eb="104">
      <t>ヒン</t>
    </rPh>
    <rPh sb="107" eb="109">
      <t>マンエン</t>
    </rPh>
    <phoneticPr fontId="1"/>
  </si>
  <si>
    <t>aobanagomilife</t>
  </si>
  <si>
    <t>aobanagomilife</t>
    <phoneticPr fontId="1"/>
  </si>
  <si>
    <t>alto.ocn.ne.jp</t>
    <phoneticPr fontId="1"/>
  </si>
  <si>
    <t>井川 光良</t>
    <rPh sb="0" eb="2">
      <t>イカワ</t>
    </rPh>
    <rPh sb="3" eb="5">
      <t>ミツヨシ</t>
    </rPh>
    <phoneticPr fontId="1"/>
  </si>
  <si>
    <t>総務課 ・営業顧問</t>
    <rPh sb="0" eb="3">
      <t>ソウムカ</t>
    </rPh>
    <rPh sb="5" eb="9">
      <t>エイギョウコモン</t>
    </rPh>
    <phoneticPr fontId="1"/>
  </si>
  <si>
    <t>２　法人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</si>
</sst>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11</v>
      </c>
      <c r="J4" s="131"/>
      <c r="K4" s="33" t="s">
        <v>2447</v>
      </c>
      <c r="L4" s="131">
        <v>10</v>
      </c>
      <c r="M4" s="131"/>
      <c r="N4" s="128" t="s">
        <v>467</v>
      </c>
      <c r="O4" s="128"/>
      <c r="P4" s="132"/>
    </row>
    <row r="5" spans="1:20" ht="20.100000000000001" customHeight="1">
      <c r="B5" s="168" t="s">
        <v>1</v>
      </c>
      <c r="C5" s="169"/>
      <c r="D5" s="169"/>
      <c r="E5" s="170"/>
      <c r="F5" s="88" t="s">
        <v>2618</v>
      </c>
      <c r="G5" s="171"/>
      <c r="H5" s="171"/>
      <c r="I5" s="171"/>
      <c r="J5" s="171"/>
      <c r="K5" s="171"/>
      <c r="L5" s="171"/>
      <c r="M5" s="171"/>
      <c r="N5" s="171"/>
      <c r="O5" s="171"/>
      <c r="P5" s="171"/>
      <c r="Q5" s="12"/>
    </row>
    <row r="6" spans="1:20" ht="20.100000000000001" customHeight="1">
      <c r="B6" s="168" t="s">
        <v>2</v>
      </c>
      <c r="C6" s="169"/>
      <c r="D6" s="169"/>
      <c r="E6" s="170"/>
      <c r="F6" s="88" t="s">
        <v>2619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2620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2588</v>
      </c>
      <c r="K12" s="150"/>
      <c r="L12" s="150"/>
      <c r="M12" s="150"/>
      <c r="N12" s="150"/>
      <c r="O12" s="151"/>
      <c r="P12" s="152"/>
    </row>
    <row r="13" spans="1:20" ht="39" customHeight="1">
      <c r="B13" s="153" t="s">
        <v>5</v>
      </c>
      <c r="C13" s="95"/>
      <c r="D13" s="95"/>
      <c r="E13" s="95"/>
      <c r="F13" s="81" t="s">
        <v>12</v>
      </c>
      <c r="G13" s="82"/>
      <c r="H13" s="154" t="s">
        <v>2529</v>
      </c>
      <c r="I13" s="155"/>
      <c r="J13" s="155"/>
      <c r="K13" s="155"/>
      <c r="L13" s="155"/>
      <c r="M13" s="155"/>
      <c r="N13" s="155"/>
      <c r="O13" s="155"/>
      <c r="P13" s="156"/>
      <c r="S13" s="15" t="str">
        <f>IF(H13="","未記入","")</f>
        <v/>
      </c>
    </row>
    <row r="14" spans="1:20" ht="39" customHeight="1">
      <c r="B14" s="153"/>
      <c r="C14" s="95"/>
      <c r="D14" s="95"/>
      <c r="E14" s="95"/>
      <c r="F14" s="157" t="s">
        <v>2528</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2589</v>
      </c>
      <c r="K16" s="230"/>
      <c r="L16" s="230"/>
      <c r="M16" s="230"/>
      <c r="N16" s="230"/>
      <c r="O16" s="230"/>
      <c r="P16" s="231"/>
    </row>
    <row r="17" spans="1:20" ht="20.100000000000001" customHeight="1">
      <c r="B17" s="133" t="s">
        <v>6</v>
      </c>
      <c r="C17" s="82"/>
      <c r="D17" s="82"/>
      <c r="E17" s="119"/>
      <c r="F17" s="34" t="s">
        <v>13</v>
      </c>
      <c r="G17" s="31">
        <v>225</v>
      </c>
      <c r="H17" s="35" t="s">
        <v>468</v>
      </c>
      <c r="I17" s="32">
        <v>24</v>
      </c>
      <c r="J17" s="135"/>
      <c r="K17" s="136"/>
      <c r="L17" s="136"/>
      <c r="M17" s="136"/>
      <c r="N17" s="136"/>
      <c r="O17" s="136"/>
      <c r="P17" s="137"/>
      <c r="S17" s="15" t="str">
        <f>IF(OR(G17="",I17=""),"未記入","")</f>
        <v/>
      </c>
    </row>
    <row r="18" spans="1:20" ht="57.75" customHeight="1">
      <c r="B18" s="134"/>
      <c r="C18" s="121"/>
      <c r="D18" s="121"/>
      <c r="E18" s="122"/>
      <c r="F18" s="96" t="s">
        <v>2530</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2531</v>
      </c>
      <c r="K19" s="35" t="s">
        <v>468</v>
      </c>
      <c r="L19" s="63" t="s">
        <v>2532</v>
      </c>
      <c r="M19" s="35" t="s">
        <v>468</v>
      </c>
      <c r="N19" s="63" t="s">
        <v>2533</v>
      </c>
      <c r="O19" s="136"/>
      <c r="P19" s="137"/>
      <c r="Q19" s="12"/>
    </row>
    <row r="20" spans="1:20" ht="20.100000000000001" customHeight="1">
      <c r="B20" s="138"/>
      <c r="C20" s="139"/>
      <c r="D20" s="139"/>
      <c r="E20" s="140"/>
      <c r="F20" s="95" t="s">
        <v>15</v>
      </c>
      <c r="G20" s="95"/>
      <c r="H20" s="95"/>
      <c r="I20" s="95"/>
      <c r="J20" s="64" t="s">
        <v>2531</v>
      </c>
      <c r="K20" s="35" t="s">
        <v>468</v>
      </c>
      <c r="L20" s="63" t="s">
        <v>2532</v>
      </c>
      <c r="M20" s="35" t="s">
        <v>468</v>
      </c>
      <c r="N20" s="63" t="s">
        <v>2534</v>
      </c>
      <c r="O20" s="136"/>
      <c r="P20" s="137"/>
      <c r="Q20" s="12"/>
    </row>
    <row r="21" spans="1:20" ht="20.100000000000001" customHeight="1">
      <c r="B21" s="138"/>
      <c r="C21" s="139"/>
      <c r="D21" s="139"/>
      <c r="E21" s="140"/>
      <c r="F21" s="103" t="s">
        <v>410</v>
      </c>
      <c r="G21" s="141"/>
      <c r="H21" s="141"/>
      <c r="I21" s="104"/>
      <c r="J21" s="78" t="s">
        <v>2616</v>
      </c>
      <c r="K21" s="79"/>
      <c r="L21" s="79"/>
      <c r="M21" s="35" t="s">
        <v>464</v>
      </c>
      <c r="N21" s="79" t="s">
        <v>2617</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2535</v>
      </c>
      <c r="K23" s="160"/>
      <c r="L23" s="161" t="s">
        <v>2536</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2537</v>
      </c>
      <c r="K24" s="87"/>
      <c r="L24" s="87"/>
      <c r="M24" s="87"/>
      <c r="N24" s="87"/>
      <c r="O24" s="78"/>
      <c r="P24" s="88"/>
    </row>
    <row r="25" spans="1:20" ht="20.100000000000001" customHeight="1">
      <c r="B25" s="134"/>
      <c r="C25" s="121"/>
      <c r="D25" s="121"/>
      <c r="E25" s="122"/>
      <c r="F25" s="194" t="s">
        <v>18</v>
      </c>
      <c r="G25" s="194"/>
      <c r="H25" s="95"/>
      <c r="I25" s="95"/>
      <c r="J25" s="87" t="s">
        <v>2538</v>
      </c>
      <c r="K25" s="87"/>
      <c r="L25" s="87"/>
      <c r="M25" s="87"/>
      <c r="N25" s="87"/>
      <c r="O25" s="78"/>
      <c r="P25" s="88"/>
    </row>
    <row r="26" spans="1:20" ht="20.100000000000001" customHeight="1">
      <c r="B26" s="153" t="s">
        <v>9</v>
      </c>
      <c r="C26" s="95"/>
      <c r="D26" s="95"/>
      <c r="E26" s="95"/>
      <c r="F26" s="166">
        <v>2020</v>
      </c>
      <c r="G26" s="167"/>
      <c r="H26" s="35" t="s">
        <v>465</v>
      </c>
      <c r="I26" s="167">
        <v>11</v>
      </c>
      <c r="J26" s="167"/>
      <c r="K26" s="35" t="s">
        <v>466</v>
      </c>
      <c r="L26" s="167">
        <v>12</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2540</v>
      </c>
      <c r="I31" s="190"/>
      <c r="J31" s="190"/>
      <c r="K31" s="190"/>
      <c r="L31" s="190"/>
      <c r="M31" s="190"/>
      <c r="N31" s="190"/>
      <c r="O31" s="190"/>
      <c r="P31" s="191"/>
      <c r="S31" s="15" t="str">
        <f>IF(H31="","未記入","")</f>
        <v/>
      </c>
    </row>
    <row r="32" spans="1:20" ht="39" customHeight="1">
      <c r="B32" s="134"/>
      <c r="C32" s="121"/>
      <c r="D32" s="121"/>
      <c r="E32" s="122"/>
      <c r="F32" s="157" t="s">
        <v>2539</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225</v>
      </c>
      <c r="H33" s="35" t="s">
        <v>468</v>
      </c>
      <c r="I33" s="32">
        <v>24</v>
      </c>
      <c r="J33" s="107"/>
      <c r="K33" s="107"/>
      <c r="L33" s="107"/>
      <c r="M33" s="107"/>
      <c r="N33" s="107"/>
      <c r="O33" s="107"/>
      <c r="P33" s="172"/>
      <c r="S33" s="15" t="str">
        <f>IF(OR(G33="",I33=""),"未記入","")</f>
        <v/>
      </c>
    </row>
    <row r="34" spans="2:20" ht="58.5" customHeight="1">
      <c r="B34" s="134"/>
      <c r="C34" s="121"/>
      <c r="D34" s="121"/>
      <c r="E34" s="122"/>
      <c r="F34" s="96" t="s">
        <v>2530</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2590</v>
      </c>
      <c r="K37" s="79"/>
      <c r="L37" s="79"/>
      <c r="M37" s="79"/>
      <c r="N37" s="76" t="s">
        <v>470</v>
      </c>
      <c r="O37" s="76"/>
      <c r="P37" s="201"/>
      <c r="S37" s="15" t="str">
        <f>IF(J37="","未記入","")</f>
        <v/>
      </c>
    </row>
    <row r="38" spans="2:20" ht="26.25" customHeight="1">
      <c r="B38" s="153"/>
      <c r="C38" s="95"/>
      <c r="D38" s="95"/>
      <c r="E38" s="95"/>
      <c r="F38" s="81" t="s">
        <v>27</v>
      </c>
      <c r="G38" s="82"/>
      <c r="H38" s="82"/>
      <c r="I38" s="119"/>
      <c r="J38" s="207" t="s">
        <v>2591</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2531</v>
      </c>
      <c r="K43" s="35" t="s">
        <v>468</v>
      </c>
      <c r="L43" s="11" t="s">
        <v>2532</v>
      </c>
      <c r="M43" s="35" t="s">
        <v>468</v>
      </c>
      <c r="N43" s="11" t="s">
        <v>2533</v>
      </c>
      <c r="O43" s="136"/>
      <c r="P43" s="137"/>
      <c r="S43" s="15" t="str">
        <f>IF(OR(J43="",L43="",N43=""),"未記入","")</f>
        <v/>
      </c>
    </row>
    <row r="44" spans="2:20" ht="20.100000000000001" customHeight="1">
      <c r="B44" s="153"/>
      <c r="C44" s="95"/>
      <c r="D44" s="95"/>
      <c r="E44" s="95"/>
      <c r="F44" s="95" t="s">
        <v>15</v>
      </c>
      <c r="G44" s="95"/>
      <c r="H44" s="95"/>
      <c r="I44" s="95"/>
      <c r="J44" s="64" t="s">
        <v>2531</v>
      </c>
      <c r="K44" s="35" t="s">
        <v>468</v>
      </c>
      <c r="L44" s="63" t="s">
        <v>2532</v>
      </c>
      <c r="M44" s="35" t="s">
        <v>468</v>
      </c>
      <c r="N44" s="63" t="s">
        <v>2534</v>
      </c>
      <c r="O44" s="136"/>
      <c r="P44" s="137"/>
    </row>
    <row r="45" spans="2:20" ht="20.100000000000001" customHeight="1">
      <c r="B45" s="153"/>
      <c r="C45" s="95"/>
      <c r="D45" s="95"/>
      <c r="E45" s="95"/>
      <c r="F45" s="103" t="s">
        <v>410</v>
      </c>
      <c r="G45" s="141"/>
      <c r="H45" s="141"/>
      <c r="I45" s="104"/>
      <c r="J45" s="78" t="s">
        <v>2615</v>
      </c>
      <c r="K45" s="79"/>
      <c r="L45" s="79"/>
      <c r="M45" s="35" t="s">
        <v>464</v>
      </c>
      <c r="N45" s="79" t="s">
        <v>2617</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2535</v>
      </c>
      <c r="K47" s="160"/>
      <c r="L47" s="161" t="s">
        <v>2536</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2537</v>
      </c>
      <c r="K48" s="87"/>
      <c r="L48" s="87"/>
      <c r="M48" s="87"/>
      <c r="N48" s="87"/>
      <c r="O48" s="78"/>
      <c r="P48" s="88"/>
    </row>
    <row r="49" spans="1:20" ht="20.100000000000001" customHeight="1">
      <c r="B49" s="153"/>
      <c r="C49" s="95"/>
      <c r="D49" s="95"/>
      <c r="E49" s="95"/>
      <c r="F49" s="95" t="s">
        <v>18</v>
      </c>
      <c r="G49" s="95"/>
      <c r="H49" s="95"/>
      <c r="I49" s="95"/>
      <c r="J49" s="87" t="s">
        <v>2541</v>
      </c>
      <c r="K49" s="87"/>
      <c r="L49" s="87"/>
      <c r="M49" s="87"/>
      <c r="N49" s="87"/>
      <c r="O49" s="78"/>
      <c r="P49" s="88"/>
    </row>
    <row r="50" spans="1:20" ht="20.100000000000001" customHeight="1">
      <c r="B50" s="195" t="s">
        <v>28</v>
      </c>
      <c r="C50" s="196"/>
      <c r="D50" s="196"/>
      <c r="E50" s="196"/>
      <c r="F50" s="196"/>
      <c r="G50" s="196"/>
      <c r="H50" s="196"/>
      <c r="I50" s="196"/>
      <c r="J50" s="166">
        <v>2023</v>
      </c>
      <c r="K50" s="167"/>
      <c r="L50" s="35" t="s">
        <v>465</v>
      </c>
      <c r="M50" s="61">
        <v>5</v>
      </c>
      <c r="N50" s="35" t="s">
        <v>466</v>
      </c>
      <c r="O50" s="61">
        <v>20</v>
      </c>
      <c r="P50" s="37" t="s">
        <v>467</v>
      </c>
      <c r="S50" s="15" t="str">
        <f>IF(OR(J50="",M50="",O50=""),"未記入","")</f>
        <v/>
      </c>
    </row>
    <row r="51" spans="1:20" ht="20.100000000000001" customHeight="1" thickBot="1">
      <c r="B51" s="197" t="s">
        <v>29</v>
      </c>
      <c r="C51" s="198"/>
      <c r="D51" s="198"/>
      <c r="E51" s="198"/>
      <c r="F51" s="198"/>
      <c r="G51" s="198"/>
      <c r="H51" s="198"/>
      <c r="I51" s="198"/>
      <c r="J51" s="199">
        <v>2023</v>
      </c>
      <c r="K51" s="200"/>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2542</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2543</v>
      </c>
      <c r="K55" s="230"/>
      <c r="L55" s="230"/>
      <c r="M55" s="230"/>
      <c r="N55" s="230"/>
      <c r="O55" s="230"/>
      <c r="P55" s="231"/>
    </row>
    <row r="56" spans="1:20" ht="20.100000000000001" customHeight="1">
      <c r="B56" s="223"/>
      <c r="C56" s="224"/>
      <c r="D56" s="225"/>
      <c r="E56" s="95" t="s">
        <v>33</v>
      </c>
      <c r="F56" s="95"/>
      <c r="G56" s="95"/>
      <c r="H56" s="95"/>
      <c r="I56" s="95"/>
      <c r="J56" s="78" t="s">
        <v>2592</v>
      </c>
      <c r="K56" s="79"/>
      <c r="L56" s="79"/>
      <c r="M56" s="79"/>
      <c r="N56" s="79"/>
      <c r="O56" s="79"/>
      <c r="P56" s="80"/>
    </row>
    <row r="57" spans="1:20" ht="20.100000000000001" customHeight="1">
      <c r="B57" s="223"/>
      <c r="C57" s="224"/>
      <c r="D57" s="225"/>
      <c r="E57" s="95" t="s">
        <v>34</v>
      </c>
      <c r="F57" s="95"/>
      <c r="G57" s="95"/>
      <c r="H57" s="95"/>
      <c r="I57" s="95"/>
      <c r="J57" s="166">
        <v>2023</v>
      </c>
      <c r="K57" s="167"/>
      <c r="L57" s="35" t="s">
        <v>465</v>
      </c>
      <c r="M57" s="61">
        <v>11</v>
      </c>
      <c r="N57" s="35" t="s">
        <v>466</v>
      </c>
      <c r="O57" s="61">
        <v>1</v>
      </c>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1488.61</v>
      </c>
      <c r="H61" s="148"/>
      <c r="I61" s="148"/>
      <c r="J61" s="148"/>
      <c r="K61" s="216"/>
      <c r="L61" s="215" t="s">
        <v>496</v>
      </c>
      <c r="M61" s="203"/>
      <c r="N61" s="203"/>
      <c r="O61" s="203"/>
      <c r="P61" s="217"/>
    </row>
    <row r="62" spans="1:20" ht="20.100000000000001" customHeight="1">
      <c r="B62" s="153"/>
      <c r="C62" s="95"/>
      <c r="D62" s="81" t="s">
        <v>39</v>
      </c>
      <c r="E62" s="82"/>
      <c r="F62" s="119"/>
      <c r="G62" s="87" t="s">
        <v>2546</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2547</v>
      </c>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2020</v>
      </c>
      <c r="L68" s="39" t="s">
        <v>465</v>
      </c>
      <c r="M68" s="61">
        <v>11</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2040</v>
      </c>
      <c r="L70" s="39" t="s">
        <v>465</v>
      </c>
      <c r="M70" s="61">
        <v>10</v>
      </c>
      <c r="N70" s="39" t="s">
        <v>466</v>
      </c>
      <c r="O70" s="61">
        <v>31</v>
      </c>
      <c r="P70" s="40" t="s">
        <v>467</v>
      </c>
    </row>
    <row r="71" spans="2:16" ht="20.100000000000001" customHeight="1">
      <c r="B71" s="153"/>
      <c r="C71" s="95"/>
      <c r="D71" s="120"/>
      <c r="E71" s="121"/>
      <c r="F71" s="122"/>
      <c r="G71" s="219"/>
      <c r="H71" s="76" t="s">
        <v>421</v>
      </c>
      <c r="I71" s="76"/>
      <c r="J71" s="77"/>
      <c r="K71" s="78" t="s">
        <v>2547</v>
      </c>
      <c r="L71" s="79"/>
      <c r="M71" s="79"/>
      <c r="N71" s="79"/>
      <c r="O71" s="79"/>
      <c r="P71" s="80"/>
    </row>
    <row r="72" spans="2:16" ht="20.100000000000001" customHeight="1">
      <c r="B72" s="433" t="s">
        <v>2355</v>
      </c>
      <c r="C72" s="434"/>
      <c r="D72" s="81" t="s">
        <v>40</v>
      </c>
      <c r="E72" s="82"/>
      <c r="F72" s="119"/>
      <c r="G72" s="135" t="s">
        <v>41</v>
      </c>
      <c r="H72" s="136"/>
      <c r="I72" s="136"/>
      <c r="J72" s="232"/>
      <c r="K72" s="78">
        <v>1997.23</v>
      </c>
      <c r="L72" s="79"/>
      <c r="M72" s="79"/>
      <c r="N72" s="76" t="s">
        <v>471</v>
      </c>
      <c r="O72" s="76"/>
      <c r="P72" s="201"/>
    </row>
    <row r="73" spans="2:16" ht="20.100000000000001" customHeight="1">
      <c r="B73" s="435"/>
      <c r="C73" s="436"/>
      <c r="D73" s="120"/>
      <c r="E73" s="121"/>
      <c r="F73" s="122"/>
      <c r="G73" s="196" t="s">
        <v>42</v>
      </c>
      <c r="H73" s="196"/>
      <c r="I73" s="196"/>
      <c r="J73" s="196"/>
      <c r="K73" s="78">
        <v>1997.23</v>
      </c>
      <c r="L73" s="79"/>
      <c r="M73" s="79"/>
      <c r="N73" s="76" t="s">
        <v>471</v>
      </c>
      <c r="O73" s="76"/>
      <c r="P73" s="201"/>
    </row>
    <row r="74" spans="2:16" ht="20.100000000000001" customHeight="1">
      <c r="B74" s="435"/>
      <c r="C74" s="436"/>
      <c r="D74" s="95" t="s">
        <v>43</v>
      </c>
      <c r="E74" s="95"/>
      <c r="F74" s="95"/>
      <c r="G74" s="87" t="s">
        <v>2544</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2545</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2548</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c r="L88" s="39" t="s">
        <v>465</v>
      </c>
      <c r="M88" s="61"/>
      <c r="N88" s="39" t="s">
        <v>466</v>
      </c>
      <c r="O88" s="61"/>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t="s">
        <v>2549</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2358</v>
      </c>
      <c r="I95" s="87"/>
      <c r="J95" s="23">
        <v>30</v>
      </c>
      <c r="K95" s="50" t="s">
        <v>471</v>
      </c>
      <c r="L95" s="78">
        <v>18</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2358</v>
      </c>
      <c r="I96" s="87"/>
      <c r="J96" s="23">
        <v>30.7</v>
      </c>
      <c r="K96" s="50" t="s">
        <v>471</v>
      </c>
      <c r="L96" s="78">
        <v>12</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2358</v>
      </c>
      <c r="I97" s="87"/>
      <c r="J97" s="23">
        <v>33.799999999999997</v>
      </c>
      <c r="K97" s="50" t="s">
        <v>471</v>
      </c>
      <c r="L97" s="78">
        <v>2</v>
      </c>
      <c r="M97" s="160"/>
      <c r="N97" s="150" t="s">
        <v>2396</v>
      </c>
      <c r="O97" s="151"/>
      <c r="P97" s="152"/>
      <c r="S97" s="15" t="str">
        <f t="shared" si="0"/>
        <v/>
      </c>
    </row>
    <row r="98" spans="2:19" ht="20.100000000000001" customHeight="1">
      <c r="B98" s="153"/>
      <c r="C98" s="95"/>
      <c r="D98" s="95" t="s">
        <v>50</v>
      </c>
      <c r="E98" s="95"/>
      <c r="F98" s="87" t="s">
        <v>2358</v>
      </c>
      <c r="G98" s="87"/>
      <c r="H98" s="87" t="s">
        <v>2358</v>
      </c>
      <c r="I98" s="87"/>
      <c r="J98" s="23">
        <v>45</v>
      </c>
      <c r="K98" s="50" t="s">
        <v>471</v>
      </c>
      <c r="L98" s="78">
        <v>4</v>
      </c>
      <c r="M98" s="160"/>
      <c r="N98" s="150" t="s">
        <v>2396</v>
      </c>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4</v>
      </c>
      <c r="H105" s="77" t="s">
        <v>473</v>
      </c>
      <c r="I105" s="244" t="s">
        <v>66</v>
      </c>
      <c r="J105" s="244"/>
      <c r="K105" s="244"/>
      <c r="L105" s="244"/>
      <c r="M105" s="244"/>
      <c r="N105" s="78">
        <v>2</v>
      </c>
      <c r="O105" s="79"/>
      <c r="P105" s="37" t="s">
        <v>473</v>
      </c>
    </row>
    <row r="106" spans="2:19" ht="20.100000000000001" customHeight="1">
      <c r="B106" s="242"/>
      <c r="C106" s="243"/>
      <c r="D106" s="84"/>
      <c r="E106" s="85"/>
      <c r="F106" s="86"/>
      <c r="G106" s="78"/>
      <c r="H106" s="77"/>
      <c r="I106" s="239" t="s">
        <v>67</v>
      </c>
      <c r="J106" s="239"/>
      <c r="K106" s="239"/>
      <c r="L106" s="239"/>
      <c r="M106" s="239"/>
      <c r="N106" s="78">
        <v>2</v>
      </c>
      <c r="O106" s="79"/>
      <c r="P106" s="37" t="s">
        <v>473</v>
      </c>
    </row>
    <row r="107" spans="2:19" ht="20.100000000000001" customHeight="1">
      <c r="B107" s="242"/>
      <c r="C107" s="243"/>
      <c r="D107" s="81" t="s">
        <v>64</v>
      </c>
      <c r="E107" s="82"/>
      <c r="F107" s="119"/>
      <c r="G107" s="240">
        <v>3</v>
      </c>
      <c r="H107" s="119" t="s">
        <v>473</v>
      </c>
      <c r="I107" s="95" t="s">
        <v>68</v>
      </c>
      <c r="J107" s="95"/>
      <c r="K107" s="95"/>
      <c r="L107" s="95"/>
      <c r="M107" s="95"/>
      <c r="N107" s="78">
        <v>2</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3</v>
      </c>
      <c r="H109" s="108" t="s">
        <v>473</v>
      </c>
      <c r="I109" s="95" t="s">
        <v>81</v>
      </c>
      <c r="J109" s="95"/>
      <c r="K109" s="95"/>
      <c r="L109" s="95"/>
      <c r="M109" s="95"/>
      <c r="N109" s="78">
        <v>2</v>
      </c>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2547</v>
      </c>
      <c r="H113" s="87"/>
      <c r="I113" s="87"/>
      <c r="J113" s="87"/>
      <c r="K113" s="87"/>
      <c r="L113" s="87"/>
      <c r="M113" s="87"/>
      <c r="N113" s="87"/>
      <c r="O113" s="78"/>
      <c r="P113" s="88"/>
    </row>
    <row r="114" spans="2:16" ht="20.100000000000001" customHeight="1">
      <c r="B114" s="242"/>
      <c r="C114" s="243"/>
      <c r="D114" s="237" t="s">
        <v>79</v>
      </c>
      <c r="E114" s="221"/>
      <c r="F114" s="222"/>
      <c r="G114" s="240" t="s">
        <v>2555</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2550</v>
      </c>
      <c r="H116" s="87"/>
      <c r="I116" s="87"/>
      <c r="J116" s="87"/>
      <c r="K116" s="87"/>
      <c r="L116" s="87"/>
      <c r="M116" s="87"/>
      <c r="N116" s="87"/>
      <c r="O116" s="78"/>
      <c r="P116" s="88"/>
    </row>
    <row r="117" spans="2:16" ht="20.100000000000001" customHeight="1">
      <c r="B117" s="220" t="s">
        <v>70</v>
      </c>
      <c r="C117" s="222"/>
      <c r="D117" s="75" t="s">
        <v>72</v>
      </c>
      <c r="E117" s="76"/>
      <c r="F117" s="77"/>
      <c r="G117" s="87" t="s">
        <v>2547</v>
      </c>
      <c r="H117" s="87"/>
      <c r="I117" s="87"/>
      <c r="J117" s="87"/>
      <c r="K117" s="87"/>
      <c r="L117" s="87"/>
      <c r="M117" s="87"/>
      <c r="N117" s="87"/>
      <c r="O117" s="78"/>
      <c r="P117" s="88"/>
    </row>
    <row r="118" spans="2:16" ht="20.100000000000001" customHeight="1">
      <c r="B118" s="223"/>
      <c r="C118" s="225"/>
      <c r="D118" s="84" t="s">
        <v>73</v>
      </c>
      <c r="E118" s="85"/>
      <c r="F118" s="86"/>
      <c r="G118" s="87" t="s">
        <v>2547</v>
      </c>
      <c r="H118" s="87"/>
      <c r="I118" s="87"/>
      <c r="J118" s="87"/>
      <c r="K118" s="87"/>
      <c r="L118" s="87"/>
      <c r="M118" s="87"/>
      <c r="N118" s="87"/>
      <c r="O118" s="78"/>
      <c r="P118" s="88"/>
    </row>
    <row r="119" spans="2:16" ht="20.100000000000001" customHeight="1">
      <c r="B119" s="223"/>
      <c r="C119" s="225"/>
      <c r="D119" s="245" t="s">
        <v>74</v>
      </c>
      <c r="E119" s="246"/>
      <c r="F119" s="247"/>
      <c r="G119" s="87" t="s">
        <v>2547</v>
      </c>
      <c r="H119" s="87"/>
      <c r="I119" s="87"/>
      <c r="J119" s="87"/>
      <c r="K119" s="87"/>
      <c r="L119" s="87"/>
      <c r="M119" s="87"/>
      <c r="N119" s="87"/>
      <c r="O119" s="78"/>
      <c r="P119" s="88"/>
    </row>
    <row r="120" spans="2:16" ht="20.100000000000001" customHeight="1">
      <c r="B120" s="223"/>
      <c r="C120" s="225"/>
      <c r="D120" s="75" t="s">
        <v>75</v>
      </c>
      <c r="E120" s="76"/>
      <c r="F120" s="77"/>
      <c r="G120" s="87" t="s">
        <v>2547</v>
      </c>
      <c r="H120" s="87"/>
      <c r="I120" s="87"/>
      <c r="J120" s="87"/>
      <c r="K120" s="87"/>
      <c r="L120" s="87"/>
      <c r="M120" s="87"/>
      <c r="N120" s="87"/>
      <c r="O120" s="78"/>
      <c r="P120" s="88"/>
    </row>
    <row r="121" spans="2:16" ht="20.100000000000001" customHeight="1">
      <c r="B121" s="223"/>
      <c r="C121" s="225"/>
      <c r="D121" s="75" t="s">
        <v>76</v>
      </c>
      <c r="E121" s="76"/>
      <c r="F121" s="77"/>
      <c r="G121" s="87" t="s">
        <v>2547</v>
      </c>
      <c r="H121" s="87"/>
      <c r="I121" s="87"/>
      <c r="J121" s="87"/>
      <c r="K121" s="87"/>
      <c r="L121" s="87"/>
      <c r="M121" s="87"/>
      <c r="N121" s="87"/>
      <c r="O121" s="78"/>
      <c r="P121" s="88"/>
    </row>
    <row r="122" spans="2:16" ht="20.100000000000001" customHeight="1">
      <c r="B122" s="248"/>
      <c r="C122" s="249"/>
      <c r="D122" s="75" t="s">
        <v>77</v>
      </c>
      <c r="E122" s="76"/>
      <c r="F122" s="77"/>
      <c r="G122" s="87" t="s">
        <v>2547</v>
      </c>
      <c r="H122" s="87"/>
      <c r="I122" s="87"/>
      <c r="J122" s="87"/>
      <c r="K122" s="87"/>
      <c r="L122" s="87"/>
      <c r="M122" s="87"/>
      <c r="N122" s="87"/>
      <c r="O122" s="78"/>
      <c r="P122" s="88"/>
    </row>
    <row r="123" spans="2:16" ht="20.100000000000001" customHeight="1">
      <c r="B123" s="220" t="s">
        <v>411</v>
      </c>
      <c r="C123" s="222"/>
      <c r="D123" s="75" t="s">
        <v>429</v>
      </c>
      <c r="E123" s="76"/>
      <c r="F123" s="77"/>
      <c r="G123" s="87" t="s">
        <v>2551</v>
      </c>
      <c r="H123" s="87"/>
      <c r="I123" s="87"/>
      <c r="J123" s="87"/>
      <c r="K123" s="87"/>
      <c r="L123" s="87"/>
      <c r="M123" s="87"/>
      <c r="N123" s="87"/>
      <c r="O123" s="78"/>
      <c r="P123" s="88"/>
    </row>
    <row r="124" spans="2:16" ht="20.100000000000001" customHeight="1">
      <c r="B124" s="223"/>
      <c r="C124" s="225"/>
      <c r="D124" s="84" t="s">
        <v>430</v>
      </c>
      <c r="E124" s="85"/>
      <c r="F124" s="86"/>
      <c r="G124" s="87" t="s">
        <v>2552</v>
      </c>
      <c r="H124" s="87"/>
      <c r="I124" s="87"/>
      <c r="J124" s="87"/>
      <c r="K124" s="87"/>
      <c r="L124" s="87"/>
      <c r="M124" s="87"/>
      <c r="N124" s="87"/>
      <c r="O124" s="78"/>
      <c r="P124" s="88"/>
    </row>
    <row r="125" spans="2:16" ht="20.100000000000001" customHeight="1">
      <c r="B125" s="223"/>
      <c r="C125" s="225"/>
      <c r="D125" s="245" t="s">
        <v>431</v>
      </c>
      <c r="E125" s="246"/>
      <c r="F125" s="247"/>
      <c r="G125" s="87" t="s">
        <v>2553</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2593</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2594</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2574</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2574</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2574</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2574</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2574</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2574</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2555</v>
      </c>
      <c r="L144" s="274"/>
      <c r="M144" s="274"/>
      <c r="N144" s="274"/>
      <c r="O144" s="147"/>
      <c r="P144" s="275"/>
    </row>
    <row r="145" spans="1:20" ht="20.100000000000001" customHeight="1">
      <c r="B145" s="442"/>
      <c r="C145" s="443"/>
      <c r="D145" s="443"/>
      <c r="E145" s="444"/>
      <c r="F145" s="245" t="s">
        <v>2452</v>
      </c>
      <c r="G145" s="246"/>
      <c r="H145" s="246"/>
      <c r="I145" s="246"/>
      <c r="J145" s="247"/>
      <c r="K145" s="87" t="s">
        <v>2555</v>
      </c>
      <c r="L145" s="87"/>
      <c r="M145" s="87"/>
      <c r="N145" s="87"/>
      <c r="O145" s="78"/>
      <c r="P145" s="88"/>
    </row>
    <row r="146" spans="1:20" ht="20.100000000000001" customHeight="1">
      <c r="B146" s="442"/>
      <c r="C146" s="443"/>
      <c r="D146" s="443"/>
      <c r="E146" s="444"/>
      <c r="F146" s="245" t="s">
        <v>2455</v>
      </c>
      <c r="G146" s="246"/>
      <c r="H146" s="246"/>
      <c r="I146" s="246"/>
      <c r="J146" s="247"/>
      <c r="K146" s="87" t="s">
        <v>2555</v>
      </c>
      <c r="L146" s="87"/>
      <c r="M146" s="87"/>
      <c r="N146" s="87"/>
      <c r="O146" s="78"/>
      <c r="P146" s="88"/>
    </row>
    <row r="147" spans="1:20" ht="20.100000000000001" customHeight="1">
      <c r="B147" s="442"/>
      <c r="C147" s="443"/>
      <c r="D147" s="443"/>
      <c r="E147" s="444"/>
      <c r="F147" s="245" t="s">
        <v>2454</v>
      </c>
      <c r="G147" s="246"/>
      <c r="H147" s="246"/>
      <c r="I147" s="246"/>
      <c r="J147" s="247"/>
      <c r="K147" s="87" t="s">
        <v>2555</v>
      </c>
      <c r="L147" s="87"/>
      <c r="M147" s="87"/>
      <c r="N147" s="87"/>
      <c r="O147" s="78"/>
      <c r="P147" s="88"/>
    </row>
    <row r="148" spans="1:20" ht="20.100000000000001" customHeight="1">
      <c r="B148" s="442"/>
      <c r="C148" s="443"/>
      <c r="D148" s="443"/>
      <c r="E148" s="444"/>
      <c r="F148" s="75" t="s">
        <v>2457</v>
      </c>
      <c r="G148" s="76"/>
      <c r="H148" s="76"/>
      <c r="I148" s="76"/>
      <c r="J148" s="77"/>
      <c r="K148" s="87" t="s">
        <v>2555</v>
      </c>
      <c r="L148" s="87"/>
      <c r="M148" s="87"/>
      <c r="N148" s="87"/>
      <c r="O148" s="78"/>
      <c r="P148" s="88"/>
    </row>
    <row r="149" spans="1:20" ht="20.100000000000001" customHeight="1">
      <c r="B149" s="442"/>
      <c r="C149" s="443"/>
      <c r="D149" s="443"/>
      <c r="E149" s="444"/>
      <c r="F149" s="75" t="s">
        <v>2456</v>
      </c>
      <c r="G149" s="76"/>
      <c r="H149" s="76"/>
      <c r="I149" s="76"/>
      <c r="J149" s="77"/>
      <c r="K149" s="87" t="s">
        <v>2555</v>
      </c>
      <c r="L149" s="87"/>
      <c r="M149" s="87"/>
      <c r="N149" s="87"/>
      <c r="O149" s="78"/>
      <c r="P149" s="88"/>
    </row>
    <row r="150" spans="1:20" ht="20.100000000000001" customHeight="1">
      <c r="B150" s="442"/>
      <c r="C150" s="443"/>
      <c r="D150" s="443"/>
      <c r="E150" s="444"/>
      <c r="F150" s="75" t="s">
        <v>2458</v>
      </c>
      <c r="G150" s="76"/>
      <c r="H150" s="76"/>
      <c r="I150" s="76"/>
      <c r="J150" s="77"/>
      <c r="K150" s="87" t="s">
        <v>2555</v>
      </c>
      <c r="L150" s="87"/>
      <c r="M150" s="87"/>
      <c r="N150" s="87"/>
      <c r="O150" s="78"/>
      <c r="P150" s="88"/>
    </row>
    <row r="151" spans="1:20" ht="20.100000000000001" customHeight="1">
      <c r="B151" s="442"/>
      <c r="C151" s="443"/>
      <c r="D151" s="443"/>
      <c r="E151" s="444"/>
      <c r="F151" s="75" t="s">
        <v>2459</v>
      </c>
      <c r="G151" s="76"/>
      <c r="H151" s="76"/>
      <c r="I151" s="76"/>
      <c r="J151" s="77"/>
      <c r="K151" s="87" t="s">
        <v>2555</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2555</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2555</v>
      </c>
      <c r="L153" s="87"/>
      <c r="M153" s="87"/>
      <c r="N153" s="87"/>
      <c r="O153" s="78"/>
      <c r="P153" s="88"/>
      <c r="T153" s="69"/>
    </row>
    <row r="154" spans="1:20" ht="20.100000000000001" customHeight="1">
      <c r="B154" s="442"/>
      <c r="C154" s="443"/>
      <c r="D154" s="443"/>
      <c r="E154" s="444"/>
      <c r="F154" s="75" t="s">
        <v>399</v>
      </c>
      <c r="G154" s="76"/>
      <c r="H154" s="76"/>
      <c r="I154" s="76"/>
      <c r="J154" s="77"/>
      <c r="K154" s="87" t="s">
        <v>2555</v>
      </c>
      <c r="L154" s="87"/>
      <c r="M154" s="87"/>
      <c r="N154" s="87"/>
      <c r="O154" s="78"/>
      <c r="P154" s="88"/>
    </row>
    <row r="155" spans="1:20" customFormat="1" ht="62.25" customHeight="1">
      <c r="A155" s="4"/>
      <c r="B155" s="442"/>
      <c r="C155" s="443"/>
      <c r="D155" s="443"/>
      <c r="E155" s="444"/>
      <c r="F155" s="84" t="s">
        <v>2516</v>
      </c>
      <c r="G155" s="85"/>
      <c r="H155" s="85"/>
      <c r="I155" s="85"/>
      <c r="J155" s="86"/>
      <c r="K155" s="87" t="s">
        <v>2555</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2555</v>
      </c>
      <c r="L156" s="87"/>
      <c r="M156" s="87"/>
      <c r="N156" s="87"/>
      <c r="O156" s="78"/>
      <c r="P156" s="88"/>
      <c r="T156" s="69"/>
    </row>
    <row r="157" spans="1:20" ht="20.100000000000001" customHeight="1">
      <c r="B157" s="442"/>
      <c r="C157" s="443"/>
      <c r="D157" s="443"/>
      <c r="E157" s="444"/>
      <c r="F157" s="75" t="s">
        <v>2460</v>
      </c>
      <c r="G157" s="76"/>
      <c r="H157" s="76"/>
      <c r="I157" s="76"/>
      <c r="J157" s="77"/>
      <c r="K157" s="78" t="s">
        <v>2555</v>
      </c>
      <c r="L157" s="79"/>
      <c r="M157" s="79"/>
      <c r="N157" s="79"/>
      <c r="O157" s="79"/>
      <c r="P157" s="80"/>
    </row>
    <row r="158" spans="1:20" ht="20.100000000000001" customHeight="1">
      <c r="B158" s="442"/>
      <c r="C158" s="443"/>
      <c r="D158" s="443"/>
      <c r="E158" s="444"/>
      <c r="F158" s="75" t="s">
        <v>2518</v>
      </c>
      <c r="G158" s="76"/>
      <c r="H158" s="76"/>
      <c r="I158" s="76"/>
      <c r="J158" s="77"/>
      <c r="K158" s="78" t="s">
        <v>2555</v>
      </c>
      <c r="L158" s="79"/>
      <c r="M158" s="79"/>
      <c r="N158" s="79"/>
      <c r="O158" s="79"/>
      <c r="P158" s="80"/>
    </row>
    <row r="159" spans="1:20" ht="20.100000000000001" customHeight="1">
      <c r="B159" s="442"/>
      <c r="C159" s="443"/>
      <c r="D159" s="443"/>
      <c r="E159" s="444"/>
      <c r="F159" s="75" t="s">
        <v>2461</v>
      </c>
      <c r="G159" s="76"/>
      <c r="H159" s="76"/>
      <c r="I159" s="76"/>
      <c r="J159" s="77"/>
      <c r="K159" s="78" t="s">
        <v>2555</v>
      </c>
      <c r="L159" s="79"/>
      <c r="M159" s="79"/>
      <c r="N159" s="79"/>
      <c r="O159" s="79"/>
      <c r="P159" s="80"/>
    </row>
    <row r="160" spans="1:20" ht="20.100000000000001" customHeight="1">
      <c r="B160" s="442"/>
      <c r="C160" s="443"/>
      <c r="D160" s="443"/>
      <c r="E160" s="444"/>
      <c r="F160" s="75" t="s">
        <v>403</v>
      </c>
      <c r="G160" s="76"/>
      <c r="H160" s="76"/>
      <c r="I160" s="76"/>
      <c r="J160" s="77"/>
      <c r="K160" s="87" t="s">
        <v>2555</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2555</v>
      </c>
      <c r="L161" s="87"/>
      <c r="M161" s="87"/>
      <c r="N161" s="87"/>
      <c r="O161" s="78"/>
      <c r="P161" s="88"/>
      <c r="T161" s="69"/>
    </row>
    <row r="162" spans="1:20" ht="20.100000000000001" customHeight="1">
      <c r="B162" s="442"/>
      <c r="C162" s="443"/>
      <c r="D162" s="443"/>
      <c r="E162" s="444"/>
      <c r="F162" s="75" t="s">
        <v>2463</v>
      </c>
      <c r="G162" s="76"/>
      <c r="H162" s="76"/>
      <c r="I162" s="76"/>
      <c r="J162" s="77"/>
      <c r="K162" s="87" t="s">
        <v>2547</v>
      </c>
      <c r="L162" s="87"/>
      <c r="M162" s="87"/>
      <c r="N162" s="87"/>
      <c r="O162" s="78"/>
      <c r="P162" s="88"/>
    </row>
    <row r="163" spans="1:20" ht="20.100000000000001" customHeight="1">
      <c r="B163" s="442"/>
      <c r="C163" s="443"/>
      <c r="D163" s="443"/>
      <c r="E163" s="444"/>
      <c r="F163" s="75" t="s">
        <v>2462</v>
      </c>
      <c r="G163" s="76"/>
      <c r="H163" s="76"/>
      <c r="I163" s="76"/>
      <c r="J163" s="77"/>
      <c r="K163" s="87" t="s">
        <v>2547</v>
      </c>
      <c r="L163" s="87"/>
      <c r="M163" s="87"/>
      <c r="N163" s="87"/>
      <c r="O163" s="78"/>
      <c r="P163" s="88"/>
    </row>
    <row r="164" spans="1:20" ht="20.100000000000001" customHeight="1">
      <c r="B164" s="442"/>
      <c r="C164" s="443"/>
      <c r="D164" s="443"/>
      <c r="E164" s="444"/>
      <c r="F164" s="237" t="s">
        <v>2509</v>
      </c>
      <c r="G164" s="221"/>
      <c r="H164" s="221"/>
      <c r="I164" s="221"/>
      <c r="J164" s="222"/>
      <c r="K164" s="87" t="s">
        <v>2555</v>
      </c>
      <c r="L164" s="87"/>
      <c r="M164" s="87"/>
      <c r="N164" s="87"/>
      <c r="O164" s="78"/>
      <c r="P164" s="88"/>
    </row>
    <row r="165" spans="1:20" ht="20.100000000000001" customHeight="1">
      <c r="B165" s="442"/>
      <c r="C165" s="443"/>
      <c r="D165" s="443"/>
      <c r="E165" s="444"/>
      <c r="F165" s="84" t="s">
        <v>2510</v>
      </c>
      <c r="G165" s="85"/>
      <c r="H165" s="85"/>
      <c r="I165" s="85"/>
      <c r="J165" s="86"/>
      <c r="K165" s="87" t="s">
        <v>2555</v>
      </c>
      <c r="L165" s="87"/>
      <c r="M165" s="87"/>
      <c r="N165" s="87"/>
      <c r="O165" s="78"/>
      <c r="P165" s="88"/>
    </row>
    <row r="166" spans="1:20" customFormat="1" ht="33.75" customHeight="1">
      <c r="A166" s="4"/>
      <c r="B166" s="442"/>
      <c r="C166" s="443"/>
      <c r="D166" s="443"/>
      <c r="E166" s="444"/>
      <c r="F166" s="84" t="s">
        <v>2468</v>
      </c>
      <c r="G166" s="85"/>
      <c r="H166" s="85"/>
      <c r="I166" s="85"/>
      <c r="J166" s="86"/>
      <c r="K166" s="87" t="s">
        <v>2555</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2555</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2555</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2555</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2555</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t="s">
        <v>2547</v>
      </c>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2554</v>
      </c>
      <c r="G197" s="203" t="s">
        <v>455</v>
      </c>
      <c r="H197" s="203"/>
      <c r="I197" s="203"/>
      <c r="J197" s="203"/>
      <c r="K197" s="203"/>
      <c r="L197" s="203"/>
      <c r="M197" s="203"/>
      <c r="N197" s="203"/>
      <c r="O197" s="203"/>
      <c r="P197" s="217"/>
    </row>
    <row r="198" spans="1:20" ht="20.100000000000001" customHeight="1">
      <c r="B198" s="153"/>
      <c r="C198" s="95"/>
      <c r="D198" s="95"/>
      <c r="E198" s="95"/>
      <c r="F198" s="14" t="s">
        <v>2554</v>
      </c>
      <c r="G198" s="76" t="s">
        <v>456</v>
      </c>
      <c r="H198" s="76"/>
      <c r="I198" s="76"/>
      <c r="J198" s="76"/>
      <c r="K198" s="76"/>
      <c r="L198" s="76"/>
      <c r="M198" s="76"/>
      <c r="N198" s="76"/>
      <c r="O198" s="76"/>
      <c r="P198" s="201"/>
    </row>
    <row r="199" spans="1:20" ht="20.100000000000001" customHeight="1">
      <c r="B199" s="153"/>
      <c r="C199" s="95"/>
      <c r="D199" s="95"/>
      <c r="E199" s="95"/>
      <c r="F199" s="14" t="s">
        <v>2554</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2556</v>
      </c>
      <c r="J201" s="97"/>
      <c r="K201" s="97"/>
      <c r="L201" s="97"/>
      <c r="M201" s="97"/>
      <c r="N201" s="97"/>
      <c r="O201" s="98"/>
      <c r="P201" s="99"/>
    </row>
    <row r="202" spans="1:20" ht="39.950000000000003" customHeight="1">
      <c r="B202" s="293"/>
      <c r="C202" s="294"/>
      <c r="D202" s="109"/>
      <c r="E202" s="110"/>
      <c r="F202" s="95" t="s">
        <v>103</v>
      </c>
      <c r="G202" s="95"/>
      <c r="H202" s="95"/>
      <c r="I202" s="96" t="s">
        <v>2557</v>
      </c>
      <c r="J202" s="97"/>
      <c r="K202" s="97"/>
      <c r="L202" s="97"/>
      <c r="M202" s="97"/>
      <c r="N202" s="97"/>
      <c r="O202" s="98"/>
      <c r="P202" s="99"/>
    </row>
    <row r="203" spans="1:20" ht="79.5" customHeight="1">
      <c r="B203" s="293"/>
      <c r="C203" s="294"/>
      <c r="D203" s="109"/>
      <c r="E203" s="110"/>
      <c r="F203" s="95" t="s">
        <v>104</v>
      </c>
      <c r="G203" s="95"/>
      <c r="H203" s="95"/>
      <c r="I203" s="96" t="s">
        <v>2558</v>
      </c>
      <c r="J203" s="97"/>
      <c r="K203" s="97"/>
      <c r="L203" s="97"/>
      <c r="M203" s="97"/>
      <c r="N203" s="97"/>
      <c r="O203" s="98"/>
      <c r="P203" s="99"/>
    </row>
    <row r="204" spans="1:20" ht="79.5" customHeight="1">
      <c r="B204" s="293"/>
      <c r="C204" s="294"/>
      <c r="D204" s="109"/>
      <c r="E204" s="110"/>
      <c r="F204" s="95" t="s">
        <v>413</v>
      </c>
      <c r="G204" s="95"/>
      <c r="H204" s="95"/>
      <c r="I204" s="96" t="s">
        <v>2558</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2547</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2547</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2547</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t="s">
        <v>2556</v>
      </c>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t="s">
        <v>2557</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2559</v>
      </c>
      <c r="J235" s="97"/>
      <c r="K235" s="97"/>
      <c r="L235" s="97"/>
      <c r="M235" s="97"/>
      <c r="N235" s="97"/>
      <c r="O235" s="98"/>
      <c r="P235" s="99"/>
    </row>
    <row r="236" spans="1:20" ht="39.950000000000003" customHeight="1">
      <c r="B236" s="293"/>
      <c r="C236" s="294"/>
      <c r="D236" s="288"/>
      <c r="E236" s="110"/>
      <c r="F236" s="95" t="s">
        <v>103</v>
      </c>
      <c r="G236" s="95"/>
      <c r="H236" s="95"/>
      <c r="I236" s="96" t="s">
        <v>2560</v>
      </c>
      <c r="J236" s="97"/>
      <c r="K236" s="97"/>
      <c r="L236" s="97"/>
      <c r="M236" s="97"/>
      <c r="N236" s="97"/>
      <c r="O236" s="98"/>
      <c r="P236" s="99"/>
    </row>
    <row r="237" spans="1:20" ht="39.950000000000003" customHeight="1">
      <c r="B237" s="293"/>
      <c r="C237" s="294"/>
      <c r="D237" s="288"/>
      <c r="E237" s="110"/>
      <c r="F237" s="194" t="s">
        <v>105</v>
      </c>
      <c r="G237" s="194"/>
      <c r="H237" s="194"/>
      <c r="I237" s="96" t="s">
        <v>2595</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t="s">
        <v>2554</v>
      </c>
      <c r="G243" s="285" t="s">
        <v>458</v>
      </c>
      <c r="H243" s="203"/>
      <c r="I243" s="203"/>
      <c r="J243" s="203"/>
      <c r="K243" s="203"/>
      <c r="L243" s="203"/>
      <c r="M243" s="203"/>
      <c r="N243" s="203"/>
      <c r="O243" s="203"/>
      <c r="P243" s="217"/>
    </row>
    <row r="244" spans="2:16" ht="20.100000000000001" customHeight="1">
      <c r="B244" s="223"/>
      <c r="C244" s="224"/>
      <c r="D244" s="224"/>
      <c r="E244" s="225"/>
      <c r="F244" s="14" t="s">
        <v>2554</v>
      </c>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t="s">
        <v>2569</v>
      </c>
      <c r="G246" s="93"/>
      <c r="H246" s="93"/>
      <c r="I246" s="93"/>
      <c r="J246" s="93"/>
      <c r="K246" s="93"/>
      <c r="L246" s="93"/>
      <c r="M246" s="93"/>
      <c r="N246" s="93"/>
      <c r="O246" s="93"/>
      <c r="P246" s="94"/>
    </row>
    <row r="247" spans="2:16" ht="120" customHeight="1">
      <c r="B247" s="153" t="s">
        <v>110</v>
      </c>
      <c r="C247" s="95"/>
      <c r="D247" s="95"/>
      <c r="E247" s="95"/>
      <c r="F247" s="92" t="s">
        <v>2596</v>
      </c>
      <c r="G247" s="93"/>
      <c r="H247" s="93"/>
      <c r="I247" s="93"/>
      <c r="J247" s="93"/>
      <c r="K247" s="93"/>
      <c r="L247" s="93"/>
      <c r="M247" s="93"/>
      <c r="N247" s="93"/>
      <c r="O247" s="93"/>
      <c r="P247" s="94"/>
    </row>
    <row r="248" spans="2:16" ht="20.100000000000001" customHeight="1">
      <c r="B248" s="153" t="s">
        <v>111</v>
      </c>
      <c r="C248" s="95"/>
      <c r="D248" s="95"/>
      <c r="E248" s="95"/>
      <c r="F248" s="78" t="s">
        <v>2555</v>
      </c>
      <c r="G248" s="79"/>
      <c r="H248" s="79"/>
      <c r="I248" s="79"/>
      <c r="J248" s="79"/>
      <c r="K248" s="79"/>
      <c r="L248" s="79"/>
      <c r="M248" s="79"/>
      <c r="N248" s="79"/>
      <c r="O248" s="79"/>
      <c r="P248" s="80"/>
    </row>
    <row r="249" spans="2:16" ht="120" customHeight="1">
      <c r="B249" s="153" t="s">
        <v>112</v>
      </c>
      <c r="C249" s="95"/>
      <c r="D249" s="95"/>
      <c r="E249" s="95"/>
      <c r="F249" s="92" t="s">
        <v>2597</v>
      </c>
      <c r="G249" s="93"/>
      <c r="H249" s="93"/>
      <c r="I249" s="93"/>
      <c r="J249" s="93"/>
      <c r="K249" s="93"/>
      <c r="L249" s="93"/>
      <c r="M249" s="93"/>
      <c r="N249" s="93"/>
      <c r="O249" s="93"/>
      <c r="P249" s="94"/>
    </row>
    <row r="250" spans="2:16" ht="20.100000000000001" customHeight="1">
      <c r="B250" s="305" t="s">
        <v>114</v>
      </c>
      <c r="C250" s="297"/>
      <c r="D250" s="297"/>
      <c r="E250" s="297"/>
      <c r="F250" s="78" t="s">
        <v>2547</v>
      </c>
      <c r="G250" s="79"/>
      <c r="H250" s="79"/>
      <c r="I250" s="79"/>
      <c r="J250" s="79"/>
      <c r="K250" s="79"/>
      <c r="L250" s="79"/>
      <c r="M250" s="79"/>
      <c r="N250" s="79"/>
      <c r="O250" s="79"/>
      <c r="P250" s="80"/>
    </row>
    <row r="251" spans="2:16" ht="20.100000000000001" customHeight="1">
      <c r="B251" s="306" t="s">
        <v>115</v>
      </c>
      <c r="C251" s="298"/>
      <c r="D251" s="297" t="s">
        <v>116</v>
      </c>
      <c r="E251" s="297"/>
      <c r="F251" s="78" t="s">
        <v>2555</v>
      </c>
      <c r="G251" s="79"/>
      <c r="H251" s="79"/>
      <c r="I251" s="79"/>
      <c r="J251" s="79"/>
      <c r="K251" s="79"/>
      <c r="L251" s="79"/>
      <c r="M251" s="79"/>
      <c r="N251" s="79"/>
      <c r="O251" s="79"/>
      <c r="P251" s="80"/>
    </row>
    <row r="252" spans="2:16" ht="20.100000000000001" customHeight="1">
      <c r="B252" s="306"/>
      <c r="C252" s="298"/>
      <c r="D252" s="297" t="s">
        <v>117</v>
      </c>
      <c r="E252" s="297"/>
      <c r="F252" s="78" t="s">
        <v>2555</v>
      </c>
      <c r="G252" s="79"/>
      <c r="H252" s="79"/>
      <c r="I252" s="79"/>
      <c r="J252" s="79"/>
      <c r="K252" s="79"/>
      <c r="L252" s="79"/>
      <c r="M252" s="79"/>
      <c r="N252" s="79"/>
      <c r="O252" s="79"/>
      <c r="P252" s="80"/>
    </row>
    <row r="253" spans="2:16" ht="20.100000000000001" customHeight="1">
      <c r="B253" s="306"/>
      <c r="C253" s="298"/>
      <c r="D253" s="297" t="s">
        <v>118</v>
      </c>
      <c r="E253" s="297"/>
      <c r="F253" s="78" t="s">
        <v>2555</v>
      </c>
      <c r="G253" s="79"/>
      <c r="H253" s="79"/>
      <c r="I253" s="79"/>
      <c r="J253" s="79"/>
      <c r="K253" s="79"/>
      <c r="L253" s="79"/>
      <c r="M253" s="79"/>
      <c r="N253" s="79"/>
      <c r="O253" s="79"/>
      <c r="P253" s="80"/>
    </row>
    <row r="254" spans="2:16" ht="20.100000000000001" customHeight="1">
      <c r="B254" s="306"/>
      <c r="C254" s="298"/>
      <c r="D254" s="297" t="s">
        <v>119</v>
      </c>
      <c r="E254" s="297"/>
      <c r="F254" s="78" t="s">
        <v>2555</v>
      </c>
      <c r="G254" s="79"/>
      <c r="H254" s="79"/>
      <c r="I254" s="79"/>
      <c r="J254" s="79"/>
      <c r="K254" s="79"/>
      <c r="L254" s="79"/>
      <c r="M254" s="79"/>
      <c r="N254" s="79"/>
      <c r="O254" s="79"/>
      <c r="P254" s="80"/>
    </row>
    <row r="255" spans="2:16" ht="20.100000000000001" customHeight="1">
      <c r="B255" s="306"/>
      <c r="C255" s="298"/>
      <c r="D255" s="297" t="s">
        <v>120</v>
      </c>
      <c r="E255" s="297"/>
      <c r="F255" s="78" t="s">
        <v>2555</v>
      </c>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t="s">
        <v>2599</v>
      </c>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2555</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2555</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2555</v>
      </c>
      <c r="K263" s="87"/>
      <c r="L263" s="87"/>
      <c r="M263" s="87"/>
      <c r="N263" s="87"/>
      <c r="O263" s="78"/>
      <c r="P263" s="88"/>
      <c r="S263" s="15" t="str">
        <f>IF(J263="","未記入","")</f>
        <v/>
      </c>
    </row>
    <row r="264" spans="2:20" ht="120" customHeight="1">
      <c r="B264" s="153" t="s">
        <v>123</v>
      </c>
      <c r="C264" s="95"/>
      <c r="D264" s="95"/>
      <c r="E264" s="95"/>
      <c r="F264" s="92" t="s">
        <v>2598</v>
      </c>
      <c r="G264" s="93"/>
      <c r="H264" s="93"/>
      <c r="I264" s="93"/>
      <c r="J264" s="93"/>
      <c r="K264" s="93"/>
      <c r="L264" s="93"/>
      <c r="M264" s="93"/>
      <c r="N264" s="93"/>
      <c r="O264" s="93"/>
      <c r="P264" s="94"/>
    </row>
    <row r="265" spans="2:20" ht="60" customHeight="1">
      <c r="B265" s="153" t="s">
        <v>474</v>
      </c>
      <c r="C265" s="95"/>
      <c r="D265" s="95"/>
      <c r="E265" s="95"/>
      <c r="F265" s="92" t="s">
        <v>2600</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2570</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2547</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2573</v>
      </c>
      <c r="K271" s="105"/>
      <c r="L271" s="105"/>
      <c r="M271" s="105"/>
      <c r="N271" s="105"/>
      <c r="O271" s="105"/>
      <c r="P271" s="106"/>
    </row>
    <row r="272" spans="2:20" ht="20.100000000000001" customHeight="1">
      <c r="B272" s="153" t="s">
        <v>127</v>
      </c>
      <c r="C272" s="95"/>
      <c r="D272" s="95"/>
      <c r="E272" s="95"/>
      <c r="F272" s="78">
        <v>2</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c r="O283" s="78"/>
      <c r="P283" s="88"/>
    </row>
    <row r="284" spans="1:20" ht="20.100000000000001" customHeight="1">
      <c r="B284" s="320" t="s">
        <v>137</v>
      </c>
      <c r="C284" s="95"/>
      <c r="D284" s="95"/>
      <c r="E284" s="244">
        <f>IF(OR($H$284&lt;&gt;"",$K$284&lt;&gt;""),SUM($H$284,$K$284),"")</f>
        <v>14</v>
      </c>
      <c r="F284" s="244"/>
      <c r="G284" s="244"/>
      <c r="H284" s="78">
        <v>5</v>
      </c>
      <c r="I284" s="79"/>
      <c r="J284" s="160"/>
      <c r="K284" s="87">
        <v>9</v>
      </c>
      <c r="L284" s="87"/>
      <c r="M284" s="87"/>
      <c r="N284" s="87"/>
      <c r="O284" s="78"/>
      <c r="P284" s="88"/>
    </row>
    <row r="285" spans="1:20" ht="20.100000000000001" customHeight="1">
      <c r="B285" s="44"/>
      <c r="C285" s="95" t="s">
        <v>138</v>
      </c>
      <c r="D285" s="95"/>
      <c r="E285" s="244">
        <f>IF(OR($H$285&lt;&gt;"",$K$285&lt;&gt;""),SUM($H$285,$K$285),"")</f>
        <v>11</v>
      </c>
      <c r="F285" s="244"/>
      <c r="G285" s="244"/>
      <c r="H285" s="78">
        <v>5</v>
      </c>
      <c r="I285" s="79"/>
      <c r="J285" s="160"/>
      <c r="K285" s="87">
        <v>6</v>
      </c>
      <c r="L285" s="87"/>
      <c r="M285" s="87"/>
      <c r="N285" s="87"/>
      <c r="O285" s="78"/>
      <c r="P285" s="88"/>
    </row>
    <row r="286" spans="1:20" ht="20.100000000000001" customHeight="1">
      <c r="B286" s="45"/>
      <c r="C286" s="95" t="s">
        <v>139</v>
      </c>
      <c r="D286" s="95"/>
      <c r="E286" s="244">
        <f>IF(OR($H$286&lt;&gt;"",$K$286&lt;&gt;""),SUM($H$286,$K$286),"")</f>
        <v>3</v>
      </c>
      <c r="F286" s="244"/>
      <c r="G286" s="244"/>
      <c r="H286" s="78"/>
      <c r="I286" s="79"/>
      <c r="J286" s="160"/>
      <c r="K286" s="87">
        <v>3</v>
      </c>
      <c r="L286" s="87"/>
      <c r="M286" s="87"/>
      <c r="N286" s="87"/>
      <c r="O286" s="78"/>
      <c r="P286" s="88"/>
    </row>
    <row r="287" spans="1:20" ht="20.100000000000001" customHeight="1">
      <c r="B287" s="153" t="s">
        <v>140</v>
      </c>
      <c r="C287" s="95"/>
      <c r="D287" s="95"/>
      <c r="E287" s="244">
        <f>IF(OR($H$287&lt;&gt;"",$K$287&lt;&gt;""),SUM($H$287,$K$287),"")</f>
        <v>1</v>
      </c>
      <c r="F287" s="244"/>
      <c r="G287" s="244"/>
      <c r="H287" s="78">
        <v>1</v>
      </c>
      <c r="I287" s="79"/>
      <c r="J287" s="160"/>
      <c r="K287" s="87"/>
      <c r="L287" s="87"/>
      <c r="M287" s="87"/>
      <c r="N287" s="87"/>
      <c r="O287" s="78"/>
      <c r="P287" s="88"/>
    </row>
    <row r="288" spans="1:20" ht="20.100000000000001" customHeight="1">
      <c r="B288" s="153" t="s">
        <v>141</v>
      </c>
      <c r="C288" s="95"/>
      <c r="D288" s="95"/>
      <c r="E288" s="244">
        <f>IF(OR($H$288&lt;&gt;"",$K$288&lt;&gt;""),SUM($H$288,$K$288),"")</f>
        <v>1</v>
      </c>
      <c r="F288" s="244"/>
      <c r="G288" s="244"/>
      <c r="H288" s="78">
        <v>1</v>
      </c>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f>IF(OR($H$290&lt;&gt;"",$K$290&lt;&gt;""),SUM($H$290,$K$290),"")</f>
        <v>8</v>
      </c>
      <c r="F290" s="244"/>
      <c r="G290" s="244"/>
      <c r="H290" s="78">
        <v>2</v>
      </c>
      <c r="I290" s="79"/>
      <c r="J290" s="160"/>
      <c r="K290" s="87">
        <v>6</v>
      </c>
      <c r="L290" s="87"/>
      <c r="M290" s="87"/>
      <c r="N290" s="87"/>
      <c r="O290" s="78"/>
      <c r="P290" s="88"/>
    </row>
    <row r="291" spans="2:20" ht="20.100000000000001" customHeight="1">
      <c r="B291" s="153" t="s">
        <v>144</v>
      </c>
      <c r="C291" s="95"/>
      <c r="D291" s="95"/>
      <c r="E291" s="244">
        <f>IF(OR($H$291&lt;&gt;"",$K$291&lt;&gt;""),SUM($H$291,$K$291),"")</f>
        <v>4</v>
      </c>
      <c r="F291" s="244"/>
      <c r="G291" s="244"/>
      <c r="H291" s="78">
        <v>2</v>
      </c>
      <c r="I291" s="79"/>
      <c r="J291" s="160"/>
      <c r="K291" s="87">
        <v>2</v>
      </c>
      <c r="L291" s="87"/>
      <c r="M291" s="87"/>
      <c r="N291" s="87"/>
      <c r="O291" s="78"/>
      <c r="P291" s="88"/>
    </row>
    <row r="292" spans="2:20" ht="20.100000000000001" customHeight="1">
      <c r="B292" s="153" t="s">
        <v>145</v>
      </c>
      <c r="C292" s="95"/>
      <c r="D292" s="95"/>
      <c r="E292" s="244">
        <f>IF(OR($H$292&lt;&gt;"",$K$292&lt;&gt;""),SUM($H$292,$K$292),"")</f>
        <v>2</v>
      </c>
      <c r="F292" s="244"/>
      <c r="G292" s="244"/>
      <c r="H292" s="78"/>
      <c r="I292" s="79"/>
      <c r="J292" s="160"/>
      <c r="K292" s="87">
        <v>2</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6</v>
      </c>
      <c r="H303" s="141"/>
      <c r="I303" s="104"/>
      <c r="J303" s="87">
        <v>3</v>
      </c>
      <c r="K303" s="87"/>
      <c r="L303" s="87"/>
      <c r="M303" s="87">
        <v>3</v>
      </c>
      <c r="N303" s="87"/>
      <c r="O303" s="78"/>
      <c r="P303" s="88"/>
    </row>
    <row r="304" spans="2:20" ht="20.100000000000001" customHeight="1">
      <c r="B304" s="153" t="s">
        <v>158</v>
      </c>
      <c r="C304" s="95"/>
      <c r="D304" s="95"/>
      <c r="E304" s="95"/>
      <c r="F304" s="95"/>
      <c r="G304" s="103">
        <f>IF(OR($J$304&lt;&gt;"",$M$304&lt;&gt;""),SUM($J$304,$M$304),"")</f>
        <v>4</v>
      </c>
      <c r="H304" s="141"/>
      <c r="I304" s="104"/>
      <c r="J304" s="87"/>
      <c r="K304" s="87"/>
      <c r="L304" s="87"/>
      <c r="M304" s="87">
        <v>4</v>
      </c>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3</v>
      </c>
      <c r="H311" s="141"/>
      <c r="I311" s="104"/>
      <c r="J311" s="87"/>
      <c r="K311" s="87"/>
      <c r="L311" s="87"/>
      <c r="M311" s="87">
        <v>3</v>
      </c>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1</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v>33</v>
      </c>
      <c r="L333" s="79"/>
      <c r="M333" s="79"/>
      <c r="N333" s="79"/>
      <c r="O333" s="79"/>
      <c r="P333" s="37" t="s">
        <v>478</v>
      </c>
    </row>
    <row r="334" spans="2:20" ht="60" customHeight="1">
      <c r="B334" s="223"/>
      <c r="C334" s="224"/>
      <c r="D334" s="224"/>
      <c r="E334" s="224"/>
      <c r="F334" s="225"/>
      <c r="G334" s="75" t="s">
        <v>175</v>
      </c>
      <c r="H334" s="76"/>
      <c r="I334" s="76"/>
      <c r="J334" s="77"/>
      <c r="K334" s="96" t="s">
        <v>2586</v>
      </c>
      <c r="L334" s="97"/>
      <c r="M334" s="97"/>
      <c r="N334" s="97"/>
      <c r="O334" s="97"/>
      <c r="P334" s="99"/>
    </row>
    <row r="335" spans="2:20" ht="60" customHeight="1">
      <c r="B335" s="223"/>
      <c r="C335" s="224"/>
      <c r="D335" s="224"/>
      <c r="E335" s="224"/>
      <c r="F335" s="225"/>
      <c r="G335" s="75" t="s">
        <v>398</v>
      </c>
      <c r="H335" s="76"/>
      <c r="I335" s="76"/>
      <c r="J335" s="77"/>
      <c r="K335" s="96" t="s">
        <v>2575</v>
      </c>
      <c r="L335" s="97"/>
      <c r="M335" s="97"/>
      <c r="N335" s="97"/>
      <c r="O335" s="97"/>
      <c r="P335" s="99"/>
    </row>
    <row r="336" spans="2:20" ht="60" customHeight="1" thickBot="1">
      <c r="B336" s="226"/>
      <c r="C336" s="227"/>
      <c r="D336" s="227"/>
      <c r="E336" s="227"/>
      <c r="F336" s="228"/>
      <c r="G336" s="184" t="s">
        <v>176</v>
      </c>
      <c r="H336" s="300"/>
      <c r="I336" s="300"/>
      <c r="J336" s="301"/>
      <c r="K336" s="259" t="s">
        <v>2539</v>
      </c>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2547</v>
      </c>
      <c r="M339" s="148"/>
      <c r="N339" s="148"/>
      <c r="O339" s="148"/>
      <c r="P339" s="149"/>
    </row>
    <row r="340" spans="2:20" ht="20.100000000000001" customHeight="1">
      <c r="B340" s="138"/>
      <c r="C340" s="139"/>
      <c r="D340" s="139"/>
      <c r="E340" s="139"/>
      <c r="F340" s="140"/>
      <c r="G340" s="237" t="s">
        <v>440</v>
      </c>
      <c r="H340" s="222"/>
      <c r="I340" s="78" t="s">
        <v>2547</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159</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v>1</v>
      </c>
      <c r="I345" s="28"/>
      <c r="J345" s="28">
        <v>1</v>
      </c>
      <c r="K345" s="28"/>
      <c r="L345" s="28"/>
      <c r="M345" s="28"/>
      <c r="N345" s="28"/>
      <c r="O345" s="28"/>
      <c r="P345" s="28"/>
      <c r="Q345" s="12"/>
    </row>
    <row r="346" spans="2:20" ht="20.100000000000001" customHeight="1">
      <c r="B346" s="220" t="s">
        <v>181</v>
      </c>
      <c r="C346" s="221"/>
      <c r="D346" s="221"/>
      <c r="E346" s="221"/>
      <c r="F346" s="222"/>
      <c r="G346" s="28"/>
      <c r="H346" s="28">
        <v>1</v>
      </c>
      <c r="I346" s="28"/>
      <c r="J346" s="28">
        <v>1</v>
      </c>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2576</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2577</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2554</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2554</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2555</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2555</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2578</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v>30</v>
      </c>
      <c r="K370" s="79"/>
      <c r="L370" s="79"/>
      <c r="M370" s="76" t="s">
        <v>443</v>
      </c>
      <c r="N370" s="76"/>
      <c r="O370" s="76"/>
      <c r="P370" s="201"/>
      <c r="S370" s="15" t="str">
        <f>IF(F368=MST!CI6,IF(J370="","未記入",""),"")</f>
        <v/>
      </c>
    </row>
    <row r="371" spans="2:20" ht="120" customHeight="1">
      <c r="B371" s="306" t="s">
        <v>196</v>
      </c>
      <c r="C371" s="95"/>
      <c r="D371" s="95" t="s">
        <v>197</v>
      </c>
      <c r="E371" s="95"/>
      <c r="F371" s="92" t="s">
        <v>2579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2601</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2612</v>
      </c>
      <c r="J376" s="87"/>
      <c r="K376" s="87"/>
      <c r="L376" s="87"/>
      <c r="M376" s="78" t="s">
        <v>2613</v>
      </c>
      <c r="N376" s="79"/>
      <c r="O376" s="79"/>
      <c r="P376" s="80"/>
    </row>
    <row r="377" spans="2:20" ht="20.100000000000001" customHeight="1">
      <c r="B377" s="153"/>
      <c r="C377" s="95"/>
      <c r="D377" s="95"/>
      <c r="E377" s="75" t="s">
        <v>210</v>
      </c>
      <c r="F377" s="76"/>
      <c r="G377" s="76"/>
      <c r="H377" s="77"/>
      <c r="I377" s="78">
        <v>92</v>
      </c>
      <c r="J377" s="79"/>
      <c r="K377" s="79"/>
      <c r="L377" s="55" t="s">
        <v>479</v>
      </c>
      <c r="M377" s="78">
        <v>90</v>
      </c>
      <c r="N377" s="79"/>
      <c r="O377" s="79"/>
      <c r="P377" s="40" t="s">
        <v>479</v>
      </c>
    </row>
    <row r="378" spans="2:20" ht="20.100000000000001" customHeight="1">
      <c r="B378" s="153" t="s">
        <v>45</v>
      </c>
      <c r="C378" s="95"/>
      <c r="D378" s="95"/>
      <c r="E378" s="75" t="s">
        <v>211</v>
      </c>
      <c r="F378" s="76"/>
      <c r="G378" s="76"/>
      <c r="H378" s="77"/>
      <c r="I378" s="78">
        <v>30</v>
      </c>
      <c r="J378" s="79"/>
      <c r="K378" s="79"/>
      <c r="L378" s="55" t="s">
        <v>471</v>
      </c>
      <c r="M378" s="78">
        <v>45</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2358</v>
      </c>
      <c r="J380" s="87"/>
      <c r="K380" s="87"/>
      <c r="L380" s="87"/>
      <c r="M380" s="88" t="s">
        <v>2358</v>
      </c>
      <c r="N380" s="171"/>
      <c r="O380" s="171"/>
      <c r="P380" s="171"/>
      <c r="Q380" s="12"/>
    </row>
    <row r="381" spans="2:20" ht="20.100000000000001" customHeight="1">
      <c r="B381" s="153"/>
      <c r="C381" s="95"/>
      <c r="D381" s="95"/>
      <c r="E381" s="75" t="s">
        <v>213</v>
      </c>
      <c r="F381" s="76"/>
      <c r="G381" s="76"/>
      <c r="H381" s="77"/>
      <c r="I381" s="87" t="s">
        <v>2358</v>
      </c>
      <c r="J381" s="87"/>
      <c r="K381" s="87"/>
      <c r="L381" s="87"/>
      <c r="M381" s="88" t="s">
        <v>2358</v>
      </c>
      <c r="N381" s="171"/>
      <c r="O381" s="171"/>
      <c r="P381" s="171"/>
      <c r="Q381" s="12"/>
    </row>
    <row r="382" spans="2:20" ht="20.100000000000001" customHeight="1">
      <c r="B382" s="220" t="s">
        <v>203</v>
      </c>
      <c r="C382" s="221"/>
      <c r="D382" s="222"/>
      <c r="E382" s="75" t="s">
        <v>214</v>
      </c>
      <c r="F382" s="76"/>
      <c r="G382" s="76"/>
      <c r="H382" s="77"/>
      <c r="I382" s="78">
        <v>12000000</v>
      </c>
      <c r="J382" s="79"/>
      <c r="K382" s="79"/>
      <c r="L382" s="50" t="s">
        <v>480</v>
      </c>
      <c r="M382" s="78">
        <v>14400000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v>361500</v>
      </c>
      <c r="J384" s="79"/>
      <c r="K384" s="79"/>
      <c r="L384" s="50" t="s">
        <v>480</v>
      </c>
      <c r="M384" s="78">
        <v>381500</v>
      </c>
      <c r="N384" s="79"/>
      <c r="O384" s="79"/>
      <c r="P384" s="37" t="s">
        <v>480</v>
      </c>
    </row>
    <row r="385" spans="2:20" ht="20.100000000000001" customHeight="1">
      <c r="B385" s="373"/>
      <c r="C385" s="75" t="s">
        <v>205</v>
      </c>
      <c r="D385" s="76"/>
      <c r="E385" s="76"/>
      <c r="F385" s="76"/>
      <c r="G385" s="76"/>
      <c r="H385" s="77"/>
      <c r="I385" s="78">
        <v>100000</v>
      </c>
      <c r="J385" s="79"/>
      <c r="K385" s="79"/>
      <c r="L385" s="50" t="s">
        <v>480</v>
      </c>
      <c r="M385" s="78">
        <v>120000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61500</v>
      </c>
      <c r="J387" s="79"/>
      <c r="K387" s="79"/>
      <c r="L387" s="50" t="s">
        <v>480</v>
      </c>
      <c r="M387" s="78">
        <v>61500</v>
      </c>
      <c r="N387" s="79"/>
      <c r="O387" s="79"/>
      <c r="P387" s="37" t="s">
        <v>480</v>
      </c>
    </row>
    <row r="388" spans="2:20" ht="20.100000000000001" customHeight="1">
      <c r="B388" s="153"/>
      <c r="C388" s="374"/>
      <c r="D388" s="374"/>
      <c r="E388" s="75" t="s">
        <v>217</v>
      </c>
      <c r="F388" s="76"/>
      <c r="G388" s="76"/>
      <c r="H388" s="77"/>
      <c r="I388" s="78">
        <v>200000</v>
      </c>
      <c r="J388" s="79"/>
      <c r="K388" s="79"/>
      <c r="L388" s="50" t="s">
        <v>480</v>
      </c>
      <c r="M388" s="78">
        <v>200000</v>
      </c>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2602</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10</v>
      </c>
      <c r="J399" s="79"/>
      <c r="K399" s="76" t="s">
        <v>482</v>
      </c>
      <c r="L399" s="76"/>
      <c r="M399" s="76"/>
      <c r="N399" s="76"/>
      <c r="O399" s="76"/>
      <c r="P399" s="201"/>
    </row>
    <row r="400" spans="2:20" ht="120" customHeight="1">
      <c r="B400" s="386" t="s">
        <v>566</v>
      </c>
      <c r="C400" s="169"/>
      <c r="D400" s="169"/>
      <c r="E400" s="169"/>
      <c r="F400" s="170"/>
      <c r="G400" s="92" t="s">
        <v>2603</v>
      </c>
      <c r="H400" s="93"/>
      <c r="I400" s="93"/>
      <c r="J400" s="93"/>
      <c r="K400" s="93"/>
      <c r="L400" s="93"/>
      <c r="M400" s="93"/>
      <c r="N400" s="93"/>
      <c r="O400" s="93"/>
      <c r="P400" s="94"/>
    </row>
    <row r="401" spans="2:20" ht="120" customHeight="1">
      <c r="B401" s="142" t="s">
        <v>217</v>
      </c>
      <c r="C401" s="76"/>
      <c r="D401" s="76"/>
      <c r="E401" s="76"/>
      <c r="F401" s="77"/>
      <c r="G401" s="92" t="s">
        <v>2561</v>
      </c>
      <c r="H401" s="93"/>
      <c r="I401" s="93"/>
      <c r="J401" s="93"/>
      <c r="K401" s="93"/>
      <c r="L401" s="93"/>
      <c r="M401" s="93"/>
      <c r="N401" s="93"/>
      <c r="O401" s="93"/>
      <c r="P401" s="94"/>
    </row>
    <row r="402" spans="2:20" ht="120" customHeight="1">
      <c r="B402" s="142" t="s">
        <v>216</v>
      </c>
      <c r="C402" s="76"/>
      <c r="D402" s="76"/>
      <c r="E402" s="76"/>
      <c r="F402" s="77"/>
      <c r="G402" s="92" t="s">
        <v>2562</v>
      </c>
      <c r="H402" s="93"/>
      <c r="I402" s="93"/>
      <c r="J402" s="93"/>
      <c r="K402" s="93"/>
      <c r="L402" s="93"/>
      <c r="M402" s="93"/>
      <c r="N402" s="93"/>
      <c r="O402" s="93"/>
      <c r="P402" s="94"/>
    </row>
    <row r="403" spans="2:20" ht="120" customHeight="1">
      <c r="B403" s="142" t="s">
        <v>219</v>
      </c>
      <c r="C403" s="76"/>
      <c r="D403" s="76"/>
      <c r="E403" s="76"/>
      <c r="F403" s="77"/>
      <c r="G403" s="92" t="s">
        <v>2563</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2603</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2604</v>
      </c>
      <c r="K417" s="264"/>
      <c r="L417" s="264"/>
      <c r="M417" s="264"/>
      <c r="N417" s="264"/>
      <c r="O417" s="265"/>
      <c r="P417" s="266"/>
    </row>
    <row r="418" spans="1:20" ht="20.100000000000001" customHeight="1">
      <c r="B418" s="142" t="s">
        <v>394</v>
      </c>
      <c r="C418" s="76"/>
      <c r="D418" s="76"/>
      <c r="E418" s="76"/>
      <c r="F418" s="76"/>
      <c r="G418" s="76"/>
      <c r="H418" s="76"/>
      <c r="I418" s="77"/>
      <c r="J418" s="161">
        <v>120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v>0</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0</v>
      </c>
      <c r="K422" s="79"/>
      <c r="L422" s="79"/>
      <c r="M422" s="79"/>
      <c r="N422" s="79"/>
      <c r="O422" s="79"/>
      <c r="P422" s="37" t="s">
        <v>483</v>
      </c>
    </row>
    <row r="423" spans="1:20" ht="180" customHeight="1">
      <c r="B423" s="306" t="s">
        <v>233</v>
      </c>
      <c r="C423" s="298"/>
      <c r="D423" s="75" t="s">
        <v>236</v>
      </c>
      <c r="E423" s="76"/>
      <c r="F423" s="76"/>
      <c r="G423" s="76"/>
      <c r="H423" s="76"/>
      <c r="I423" s="77"/>
      <c r="J423" s="96" t="s">
        <v>2611</v>
      </c>
      <c r="K423" s="97"/>
      <c r="L423" s="97"/>
      <c r="M423" s="97"/>
      <c r="N423" s="97"/>
      <c r="O423" s="98"/>
      <c r="P423" s="99"/>
    </row>
    <row r="424" spans="1:20" ht="180" customHeight="1">
      <c r="B424" s="306"/>
      <c r="C424" s="298"/>
      <c r="D424" s="75" t="s">
        <v>237</v>
      </c>
      <c r="E424" s="76"/>
      <c r="F424" s="76"/>
      <c r="G424" s="76"/>
      <c r="H424" s="76"/>
      <c r="I424" s="77"/>
      <c r="J424" s="96" t="s">
        <v>2605</v>
      </c>
      <c r="K424" s="97"/>
      <c r="L424" s="97"/>
      <c r="M424" s="97"/>
      <c r="N424" s="97"/>
      <c r="O424" s="98"/>
      <c r="P424" s="99"/>
    </row>
    <row r="425" spans="1:20" ht="39.950000000000003" customHeight="1">
      <c r="B425" s="306" t="s">
        <v>234</v>
      </c>
      <c r="C425" s="298"/>
      <c r="D425" s="78" t="s">
        <v>2606</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2607</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11</v>
      </c>
      <c r="I431" s="148"/>
      <c r="J431" s="148"/>
      <c r="K431" s="148"/>
      <c r="L431" s="148"/>
      <c r="M431" s="148"/>
      <c r="N431" s="148"/>
      <c r="O431" s="148"/>
      <c r="P431" s="49" t="s">
        <v>476</v>
      </c>
    </row>
    <row r="432" spans="1:20" ht="20.100000000000001" customHeight="1">
      <c r="B432" s="134"/>
      <c r="C432" s="122"/>
      <c r="D432" s="95" t="s">
        <v>245</v>
      </c>
      <c r="E432" s="95"/>
      <c r="F432" s="95"/>
      <c r="G432" s="95"/>
      <c r="H432" s="78">
        <v>19</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v>1</v>
      </c>
      <c r="I434" s="79"/>
      <c r="J434" s="79"/>
      <c r="K434" s="79"/>
      <c r="L434" s="79"/>
      <c r="M434" s="79"/>
      <c r="N434" s="79"/>
      <c r="O434" s="79"/>
      <c r="P434" s="37" t="s">
        <v>478</v>
      </c>
    </row>
    <row r="435" spans="2:16" ht="20.100000000000001" customHeight="1">
      <c r="B435" s="153"/>
      <c r="C435" s="95"/>
      <c r="D435" s="95" t="s">
        <v>248</v>
      </c>
      <c r="E435" s="95"/>
      <c r="F435" s="95"/>
      <c r="G435" s="95"/>
      <c r="H435" s="78">
        <v>6</v>
      </c>
      <c r="I435" s="79"/>
      <c r="J435" s="79"/>
      <c r="K435" s="79"/>
      <c r="L435" s="79"/>
      <c r="M435" s="79"/>
      <c r="N435" s="79"/>
      <c r="O435" s="79"/>
      <c r="P435" s="37" t="s">
        <v>478</v>
      </c>
    </row>
    <row r="436" spans="2:16" ht="20.100000000000001" customHeight="1">
      <c r="B436" s="153"/>
      <c r="C436" s="95"/>
      <c r="D436" s="95" t="s">
        <v>249</v>
      </c>
      <c r="E436" s="95"/>
      <c r="F436" s="95"/>
      <c r="G436" s="95"/>
      <c r="H436" s="78">
        <v>23</v>
      </c>
      <c r="I436" s="79"/>
      <c r="J436" s="79"/>
      <c r="K436" s="79"/>
      <c r="L436" s="79"/>
      <c r="M436" s="79"/>
      <c r="N436" s="79"/>
      <c r="O436" s="79"/>
      <c r="P436" s="37" t="s">
        <v>478</v>
      </c>
    </row>
    <row r="437" spans="2:16" ht="20.100000000000001" customHeight="1">
      <c r="B437" s="396" t="s">
        <v>242</v>
      </c>
      <c r="C437" s="397"/>
      <c r="D437" s="95" t="s">
        <v>250</v>
      </c>
      <c r="E437" s="95"/>
      <c r="F437" s="95"/>
      <c r="G437" s="95"/>
      <c r="H437" s="78">
        <v>6</v>
      </c>
      <c r="I437" s="79"/>
      <c r="J437" s="79"/>
      <c r="K437" s="79"/>
      <c r="L437" s="79"/>
      <c r="M437" s="79"/>
      <c r="N437" s="79"/>
      <c r="O437" s="79"/>
      <c r="P437" s="37" t="s">
        <v>478</v>
      </c>
    </row>
    <row r="438" spans="2:16" ht="20.100000000000001" customHeight="1">
      <c r="B438" s="398"/>
      <c r="C438" s="399"/>
      <c r="D438" s="95" t="s">
        <v>251</v>
      </c>
      <c r="E438" s="95"/>
      <c r="F438" s="95"/>
      <c r="G438" s="95"/>
      <c r="H438" s="78">
        <v>4</v>
      </c>
      <c r="I438" s="79"/>
      <c r="J438" s="79"/>
      <c r="K438" s="79"/>
      <c r="L438" s="79"/>
      <c r="M438" s="79"/>
      <c r="N438" s="79"/>
      <c r="O438" s="79"/>
      <c r="P438" s="37" t="s">
        <v>478</v>
      </c>
    </row>
    <row r="439" spans="2:16" ht="20.100000000000001" customHeight="1">
      <c r="B439" s="398"/>
      <c r="C439" s="399"/>
      <c r="D439" s="95" t="s">
        <v>252</v>
      </c>
      <c r="E439" s="95"/>
      <c r="F439" s="95"/>
      <c r="G439" s="95"/>
      <c r="H439" s="78">
        <v>1</v>
      </c>
      <c r="I439" s="79"/>
      <c r="J439" s="79"/>
      <c r="K439" s="79"/>
      <c r="L439" s="79"/>
      <c r="M439" s="79"/>
      <c r="N439" s="79"/>
      <c r="O439" s="79"/>
      <c r="P439" s="37" t="s">
        <v>478</v>
      </c>
    </row>
    <row r="440" spans="2:16" ht="20.100000000000001" customHeight="1">
      <c r="B440" s="398"/>
      <c r="C440" s="399"/>
      <c r="D440" s="95" t="s">
        <v>253</v>
      </c>
      <c r="E440" s="95"/>
      <c r="F440" s="95"/>
      <c r="G440" s="95"/>
      <c r="H440" s="78">
        <v>4</v>
      </c>
      <c r="I440" s="79"/>
      <c r="J440" s="79"/>
      <c r="K440" s="79"/>
      <c r="L440" s="79"/>
      <c r="M440" s="79"/>
      <c r="N440" s="79"/>
      <c r="O440" s="79"/>
      <c r="P440" s="37" t="s">
        <v>478</v>
      </c>
    </row>
    <row r="441" spans="2:16" ht="20.100000000000001" customHeight="1">
      <c r="B441" s="398"/>
      <c r="C441" s="399"/>
      <c r="D441" s="95" t="s">
        <v>254</v>
      </c>
      <c r="E441" s="95"/>
      <c r="F441" s="95"/>
      <c r="G441" s="95"/>
      <c r="H441" s="78">
        <v>7</v>
      </c>
      <c r="I441" s="79"/>
      <c r="J441" s="79"/>
      <c r="K441" s="79"/>
      <c r="L441" s="79"/>
      <c r="M441" s="79"/>
      <c r="N441" s="79"/>
      <c r="O441" s="79"/>
      <c r="P441" s="37" t="s">
        <v>478</v>
      </c>
    </row>
    <row r="442" spans="2:16" ht="20.100000000000001" customHeight="1">
      <c r="B442" s="398"/>
      <c r="C442" s="399"/>
      <c r="D442" s="95" t="s">
        <v>255</v>
      </c>
      <c r="E442" s="95"/>
      <c r="F442" s="95"/>
      <c r="G442" s="95"/>
      <c r="H442" s="78">
        <v>3</v>
      </c>
      <c r="I442" s="79"/>
      <c r="J442" s="79"/>
      <c r="K442" s="79"/>
      <c r="L442" s="79"/>
      <c r="M442" s="79"/>
      <c r="N442" s="79"/>
      <c r="O442" s="79"/>
      <c r="P442" s="37" t="s">
        <v>478</v>
      </c>
    </row>
    <row r="443" spans="2:16" ht="20.100000000000001" customHeight="1">
      <c r="B443" s="398"/>
      <c r="C443" s="399"/>
      <c r="D443" s="95" t="s">
        <v>256</v>
      </c>
      <c r="E443" s="95"/>
      <c r="F443" s="95"/>
      <c r="G443" s="95"/>
      <c r="H443" s="78">
        <v>3</v>
      </c>
      <c r="I443" s="79"/>
      <c r="J443" s="79"/>
      <c r="K443" s="79"/>
      <c r="L443" s="79"/>
      <c r="M443" s="79"/>
      <c r="N443" s="79"/>
      <c r="O443" s="79"/>
      <c r="P443" s="37" t="s">
        <v>478</v>
      </c>
    </row>
    <row r="444" spans="2:16" ht="20.100000000000001" customHeight="1">
      <c r="B444" s="400"/>
      <c r="C444" s="401"/>
      <c r="D444" s="95" t="s">
        <v>257</v>
      </c>
      <c r="E444" s="95"/>
      <c r="F444" s="95"/>
      <c r="G444" s="95"/>
      <c r="H444" s="78">
        <v>2</v>
      </c>
      <c r="I444" s="79"/>
      <c r="J444" s="79"/>
      <c r="K444" s="79"/>
      <c r="L444" s="79"/>
      <c r="M444" s="79"/>
      <c r="N444" s="79"/>
      <c r="O444" s="79"/>
      <c r="P444" s="37" t="s">
        <v>478</v>
      </c>
    </row>
    <row r="445" spans="2:16" ht="20.100000000000001" customHeight="1">
      <c r="B445" s="153" t="s">
        <v>243</v>
      </c>
      <c r="C445" s="95"/>
      <c r="D445" s="95" t="s">
        <v>258</v>
      </c>
      <c r="E445" s="95"/>
      <c r="F445" s="95"/>
      <c r="G445" s="95"/>
      <c r="H445" s="78">
        <v>2</v>
      </c>
      <c r="I445" s="79"/>
      <c r="J445" s="79"/>
      <c r="K445" s="79"/>
      <c r="L445" s="79"/>
      <c r="M445" s="79"/>
      <c r="N445" s="79"/>
      <c r="O445" s="79"/>
      <c r="P445" s="37" t="s">
        <v>478</v>
      </c>
    </row>
    <row r="446" spans="2:16" ht="20.100000000000001" customHeight="1">
      <c r="B446" s="153"/>
      <c r="C446" s="95"/>
      <c r="D446" s="95" t="s">
        <v>259</v>
      </c>
      <c r="E446" s="95"/>
      <c r="F446" s="95"/>
      <c r="G446" s="95"/>
      <c r="H446" s="78">
        <v>7</v>
      </c>
      <c r="I446" s="79"/>
      <c r="J446" s="79"/>
      <c r="K446" s="79"/>
      <c r="L446" s="79"/>
      <c r="M446" s="79"/>
      <c r="N446" s="79"/>
      <c r="O446" s="79"/>
      <c r="P446" s="37" t="s">
        <v>478</v>
      </c>
    </row>
    <row r="447" spans="2:16" ht="20.100000000000001" customHeight="1">
      <c r="B447" s="153"/>
      <c r="C447" s="95"/>
      <c r="D447" s="95" t="s">
        <v>260</v>
      </c>
      <c r="E447" s="95"/>
      <c r="F447" s="95"/>
      <c r="G447" s="95"/>
      <c r="H447" s="78">
        <v>21</v>
      </c>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v>
      </c>
      <c r="I453" s="148"/>
      <c r="J453" s="148"/>
      <c r="K453" s="148"/>
      <c r="L453" s="148"/>
      <c r="M453" s="148"/>
      <c r="N453" s="148"/>
      <c r="O453" s="148"/>
      <c r="P453" s="49" t="s">
        <v>484</v>
      </c>
    </row>
    <row r="454" spans="2:20" ht="20.100000000000001" customHeight="1">
      <c r="B454" s="153" t="s">
        <v>266</v>
      </c>
      <c r="C454" s="95"/>
      <c r="D454" s="95"/>
      <c r="E454" s="95"/>
      <c r="F454" s="95"/>
      <c r="G454" s="95"/>
      <c r="H454" s="78">
        <v>30</v>
      </c>
      <c r="I454" s="79"/>
      <c r="J454" s="79"/>
      <c r="K454" s="79"/>
      <c r="L454" s="79"/>
      <c r="M454" s="79"/>
      <c r="N454" s="79"/>
      <c r="O454" s="79"/>
      <c r="P454" s="37" t="s">
        <v>476</v>
      </c>
    </row>
    <row r="455" spans="2:20" ht="20.100000000000001" customHeight="1">
      <c r="B455" s="153" t="s">
        <v>267</v>
      </c>
      <c r="C455" s="95"/>
      <c r="D455" s="95"/>
      <c r="E455" s="95"/>
      <c r="F455" s="95"/>
      <c r="G455" s="95"/>
      <c r="H455" s="78">
        <v>83</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v>1</v>
      </c>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v>1</v>
      </c>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t="s">
        <v>2610</v>
      </c>
      <c r="I467" s="192"/>
      <c r="J467" s="192"/>
      <c r="K467" s="192"/>
      <c r="L467" s="192"/>
      <c r="M467" s="192"/>
      <c r="N467" s="192"/>
      <c r="O467" s="192"/>
      <c r="P467" s="193"/>
    </row>
    <row r="468" spans="1:20" ht="20.100000000000001" customHeight="1">
      <c r="B468" s="153"/>
      <c r="C468" s="95"/>
      <c r="D468" s="95"/>
      <c r="E468" s="95" t="s">
        <v>274</v>
      </c>
      <c r="F468" s="95"/>
      <c r="G468" s="95"/>
      <c r="H468" s="78">
        <v>1</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2605</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136</v>
      </c>
      <c r="I475" s="93"/>
      <c r="J475" s="93"/>
      <c r="K475" s="93"/>
      <c r="L475" s="93"/>
      <c r="M475" s="93"/>
      <c r="N475" s="93"/>
      <c r="O475" s="93"/>
      <c r="P475" s="94"/>
    </row>
    <row r="476" spans="1:20" ht="20.100000000000001" customHeight="1">
      <c r="B476" s="408"/>
      <c r="C476" s="75" t="s">
        <v>14</v>
      </c>
      <c r="D476" s="76"/>
      <c r="E476" s="76"/>
      <c r="F476" s="76"/>
      <c r="G476" s="77"/>
      <c r="H476" s="229" t="s">
        <v>2531</v>
      </c>
      <c r="I476" s="230"/>
      <c r="J476" s="35" t="s">
        <v>468</v>
      </c>
      <c r="K476" s="230" t="s">
        <v>2532</v>
      </c>
      <c r="L476" s="230"/>
      <c r="M476" s="35" t="s">
        <v>468</v>
      </c>
      <c r="N476" s="230" t="s">
        <v>2533</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16</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16</v>
      </c>
      <c r="N478" s="35" t="s">
        <v>485</v>
      </c>
      <c r="O478" s="24">
        <v>0</v>
      </c>
      <c r="P478" s="37" t="s">
        <v>486</v>
      </c>
    </row>
    <row r="479" spans="1:20" ht="20.100000000000001" customHeight="1">
      <c r="B479" s="408"/>
      <c r="C479" s="84"/>
      <c r="D479" s="85"/>
      <c r="E479" s="86"/>
      <c r="F479" s="245" t="s">
        <v>283</v>
      </c>
      <c r="G479" s="247"/>
      <c r="H479" s="23">
        <v>10</v>
      </c>
      <c r="I479" s="35" t="s">
        <v>485</v>
      </c>
      <c r="J479" s="24">
        <v>0</v>
      </c>
      <c r="K479" s="35" t="s">
        <v>486</v>
      </c>
      <c r="L479" s="56" t="s">
        <v>434</v>
      </c>
      <c r="M479" s="24">
        <v>12</v>
      </c>
      <c r="N479" s="35" t="s">
        <v>485</v>
      </c>
      <c r="O479" s="24">
        <v>0</v>
      </c>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2564</v>
      </c>
      <c r="I482" s="93"/>
      <c r="J482" s="93"/>
      <c r="K482" s="93"/>
      <c r="L482" s="93"/>
      <c r="M482" s="93"/>
      <c r="N482" s="93"/>
      <c r="O482" s="93"/>
      <c r="P482" s="94"/>
    </row>
    <row r="483" spans="2:16" ht="20.100000000000001" customHeight="1">
      <c r="B483" s="419"/>
      <c r="C483" s="75" t="s">
        <v>14</v>
      </c>
      <c r="D483" s="76"/>
      <c r="E483" s="76"/>
      <c r="F483" s="76"/>
      <c r="G483" s="77"/>
      <c r="H483" s="229" t="s">
        <v>2531</v>
      </c>
      <c r="I483" s="230"/>
      <c r="J483" s="35" t="s">
        <v>468</v>
      </c>
      <c r="K483" s="230" t="s">
        <v>2565</v>
      </c>
      <c r="L483" s="230"/>
      <c r="M483" s="35" t="s">
        <v>468</v>
      </c>
      <c r="N483" s="230" t="s">
        <v>2566</v>
      </c>
      <c r="O483" s="230"/>
      <c r="P483" s="231"/>
    </row>
    <row r="484" spans="2:16" ht="20.100000000000001"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2580</v>
      </c>
      <c r="I489" s="93"/>
      <c r="J489" s="93"/>
      <c r="K489" s="93"/>
      <c r="L489" s="93"/>
      <c r="M489" s="93"/>
      <c r="N489" s="93"/>
      <c r="O489" s="93"/>
      <c r="P489" s="94"/>
    </row>
    <row r="490" spans="2:16" ht="20.100000000000001" customHeight="1">
      <c r="B490" s="419"/>
      <c r="C490" s="75" t="s">
        <v>14</v>
      </c>
      <c r="D490" s="76"/>
      <c r="E490" s="76"/>
      <c r="F490" s="76"/>
      <c r="G490" s="77"/>
      <c r="H490" s="229" t="s">
        <v>2531</v>
      </c>
      <c r="I490" s="230"/>
      <c r="J490" s="35" t="s">
        <v>468</v>
      </c>
      <c r="K490" s="230" t="s">
        <v>2581</v>
      </c>
      <c r="L490" s="230"/>
      <c r="M490" s="35" t="s">
        <v>468</v>
      </c>
      <c r="N490" s="230" t="s">
        <v>2582</v>
      </c>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2583</v>
      </c>
      <c r="I496" s="93"/>
      <c r="J496" s="93"/>
      <c r="K496" s="93"/>
      <c r="L496" s="93"/>
      <c r="M496" s="93"/>
      <c r="N496" s="93"/>
      <c r="O496" s="93"/>
      <c r="P496" s="94"/>
    </row>
    <row r="497" spans="2:20" ht="20.100000000000001" customHeight="1">
      <c r="B497" s="419"/>
      <c r="C497" s="75" t="s">
        <v>14</v>
      </c>
      <c r="D497" s="76"/>
      <c r="E497" s="76"/>
      <c r="F497" s="76"/>
      <c r="G497" s="77"/>
      <c r="H497" s="229" t="s">
        <v>2567</v>
      </c>
      <c r="I497" s="230"/>
      <c r="J497" s="35" t="s">
        <v>468</v>
      </c>
      <c r="K497" s="230" t="s">
        <v>2584</v>
      </c>
      <c r="L497" s="230"/>
      <c r="M497" s="35" t="s">
        <v>468</v>
      </c>
      <c r="N497" s="230" t="s">
        <v>2585</v>
      </c>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2547</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2614</v>
      </c>
      <c r="M513" s="97"/>
      <c r="N513" s="97"/>
      <c r="O513" s="98"/>
      <c r="P513" s="99"/>
    </row>
    <row r="514" spans="2:20" ht="20.100000000000001" customHeight="1">
      <c r="B514" s="220" t="s">
        <v>287</v>
      </c>
      <c r="C514" s="221"/>
      <c r="D514" s="221"/>
      <c r="E514" s="221"/>
      <c r="F514" s="221"/>
      <c r="G514" s="222"/>
      <c r="H514" s="78" t="s">
        <v>2547</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2568</v>
      </c>
      <c r="M516" s="97"/>
      <c r="N516" s="97"/>
      <c r="O516" s="98"/>
      <c r="P516" s="99"/>
    </row>
    <row r="517" spans="2:20" ht="20.100000000000001" customHeight="1" thickBot="1">
      <c r="B517" s="457" t="s">
        <v>288</v>
      </c>
      <c r="C517" s="458"/>
      <c r="D517" s="458"/>
      <c r="E517" s="458"/>
      <c r="F517" s="458"/>
      <c r="G517" s="458"/>
      <c r="H517" s="267" t="s">
        <v>2547</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2547</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2608</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2555</v>
      </c>
      <c r="K523" s="87"/>
      <c r="L523" s="87"/>
      <c r="M523" s="87"/>
      <c r="N523" s="87"/>
      <c r="O523" s="78"/>
      <c r="P523" s="88"/>
      <c r="S523" s="15" t="str">
        <f>IF($F$520=MST!$I$6,IF(J523="","未記入",""),"")</f>
        <v/>
      </c>
    </row>
    <row r="524" spans="2:20" ht="20.100000000000001" customHeight="1">
      <c r="B524" s="220" t="s">
        <v>2503</v>
      </c>
      <c r="C524" s="221"/>
      <c r="D524" s="221"/>
      <c r="E524" s="222"/>
      <c r="F524" s="78" t="s">
        <v>2547</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未記入</v>
      </c>
    </row>
    <row r="527" spans="2:20" ht="39.950000000000003" customHeight="1">
      <c r="B527" s="223"/>
      <c r="C527" s="224"/>
      <c r="D527" s="224"/>
      <c r="E527" s="225"/>
      <c r="F527" s="218"/>
      <c r="G527" s="75" t="s">
        <v>2504</v>
      </c>
      <c r="H527" s="76"/>
      <c r="I527" s="77"/>
      <c r="J527" s="92" t="s">
        <v>2609</v>
      </c>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t="s">
        <v>2555</v>
      </c>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2571</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2571</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2572</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2572</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2572</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2547</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2547</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2547</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2547</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2547</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2547</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2547</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2547</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2555</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2547</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2547</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2547</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2547</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2547</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2547</v>
      </c>
      <c r="M561" s="79"/>
      <c r="N561" s="79"/>
      <c r="O561" s="79"/>
      <c r="P561" s="80"/>
      <c r="Q561" s="2"/>
      <c r="R561" s="2"/>
      <c r="S561" s="15" t="str">
        <f t="shared" si="4"/>
        <v/>
      </c>
      <c r="T561" s="69"/>
      <c r="U561" s="2"/>
      <c r="V561" s="2"/>
    </row>
    <row r="562" spans="1:22" ht="20.100000000000001" customHeight="1">
      <c r="B562" s="306" t="s">
        <v>296</v>
      </c>
      <c r="C562" s="95"/>
      <c r="D562" s="95"/>
      <c r="E562" s="95"/>
      <c r="F562" s="78" t="s">
        <v>2555</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2547</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2555</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2555</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2575</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M29" sqref="M29:Q2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2586</v>
      </c>
      <c r="K4" s="492"/>
      <c r="L4" s="492"/>
      <c r="M4" s="491" t="s">
        <v>2587</v>
      </c>
      <c r="N4" s="492"/>
      <c r="O4" s="492"/>
      <c r="P4" s="492"/>
      <c r="Q4" s="492"/>
      <c r="R4" s="65" t="s">
        <v>2554</v>
      </c>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t="s">
        <v>2358</v>
      </c>
      <c r="I9" s="499"/>
      <c r="J9" s="491" t="s">
        <v>2539</v>
      </c>
      <c r="K9" s="492"/>
      <c r="L9" s="492"/>
      <c r="M9" s="491" t="s">
        <v>2530</v>
      </c>
      <c r="N9" s="492"/>
      <c r="O9" s="492"/>
      <c r="P9" s="492"/>
      <c r="Q9" s="492"/>
      <c r="R9" s="65" t="s">
        <v>2554</v>
      </c>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2586</v>
      </c>
      <c r="K26" s="515"/>
      <c r="L26" s="515"/>
      <c r="M26" s="514" t="s">
        <v>2587</v>
      </c>
      <c r="N26" s="515"/>
      <c r="O26" s="515"/>
      <c r="P26" s="515"/>
      <c r="Q26" s="515"/>
      <c r="R26" s="67"/>
      <c r="S26" s="27" t="s">
        <v>2554</v>
      </c>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V35" sqref="V35:X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2547</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2547</v>
      </c>
      <c r="K7" s="579"/>
      <c r="L7" s="579"/>
      <c r="M7" s="579"/>
      <c r="N7" s="579"/>
      <c r="O7" s="580"/>
      <c r="P7" s="578" t="s">
        <v>2547</v>
      </c>
      <c r="Q7" s="579"/>
      <c r="R7" s="579"/>
      <c r="S7" s="579"/>
      <c r="T7" s="579"/>
      <c r="U7" s="580"/>
      <c r="V7" s="550" t="s">
        <v>2554</v>
      </c>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2547</v>
      </c>
      <c r="K8" s="539"/>
      <c r="L8" s="539"/>
      <c r="M8" s="539"/>
      <c r="N8" s="539"/>
      <c r="O8" s="540"/>
      <c r="P8" s="538" t="s">
        <v>2547</v>
      </c>
      <c r="Q8" s="539"/>
      <c r="R8" s="539"/>
      <c r="S8" s="539"/>
      <c r="T8" s="539"/>
      <c r="U8" s="540"/>
      <c r="V8" s="553" t="s">
        <v>2554</v>
      </c>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2555</v>
      </c>
      <c r="Q9" s="539"/>
      <c r="R9" s="539"/>
      <c r="S9" s="539"/>
      <c r="T9" s="539"/>
      <c r="U9" s="540"/>
      <c r="V9" s="553"/>
      <c r="W9" s="553"/>
      <c r="X9" s="553"/>
      <c r="Y9" s="553" t="s">
        <v>2554</v>
      </c>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2547</v>
      </c>
      <c r="K10" s="539"/>
      <c r="L10" s="539"/>
      <c r="M10" s="539"/>
      <c r="N10" s="539"/>
      <c r="O10" s="540"/>
      <c r="P10" s="538" t="s">
        <v>2547</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2547</v>
      </c>
      <c r="K11" s="539"/>
      <c r="L11" s="539"/>
      <c r="M11" s="539"/>
      <c r="N11" s="539"/>
      <c r="O11" s="540"/>
      <c r="P11" s="538" t="s">
        <v>2547</v>
      </c>
      <c r="Q11" s="539"/>
      <c r="R11" s="539"/>
      <c r="S11" s="539"/>
      <c r="T11" s="539"/>
      <c r="U11" s="540"/>
      <c r="V11" s="553" t="s">
        <v>2554</v>
      </c>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2555</v>
      </c>
      <c r="K12" s="539"/>
      <c r="L12" s="539"/>
      <c r="M12" s="539"/>
      <c r="N12" s="539"/>
      <c r="O12" s="540"/>
      <c r="P12" s="538" t="s">
        <v>2555</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2555</v>
      </c>
      <c r="K13" s="539"/>
      <c r="L13" s="539"/>
      <c r="M13" s="539"/>
      <c r="N13" s="539"/>
      <c r="O13" s="540"/>
      <c r="P13" s="538" t="s">
        <v>2555</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2547</v>
      </c>
      <c r="K14" s="539"/>
      <c r="L14" s="539"/>
      <c r="M14" s="539"/>
      <c r="N14" s="539"/>
      <c r="O14" s="540"/>
      <c r="P14" s="538" t="s">
        <v>2547</v>
      </c>
      <c r="Q14" s="539"/>
      <c r="R14" s="539"/>
      <c r="S14" s="539"/>
      <c r="T14" s="539"/>
      <c r="U14" s="540"/>
      <c r="V14" s="553" t="s">
        <v>2554</v>
      </c>
      <c r="W14" s="553"/>
      <c r="X14" s="553"/>
      <c r="Y14" s="553" t="s">
        <v>2554</v>
      </c>
      <c r="Z14" s="553"/>
      <c r="AA14" s="553"/>
      <c r="AB14" s="544">
        <v>1100</v>
      </c>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2547</v>
      </c>
      <c r="K15" s="591"/>
      <c r="L15" s="591"/>
      <c r="M15" s="591"/>
      <c r="N15" s="591"/>
      <c r="O15" s="592"/>
      <c r="P15" s="590" t="s">
        <v>2547</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t="s">
        <v>2547</v>
      </c>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2547</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2547</v>
      </c>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2547</v>
      </c>
      <c r="Q20" s="539"/>
      <c r="R20" s="539"/>
      <c r="S20" s="539"/>
      <c r="T20" s="539"/>
      <c r="U20" s="540"/>
      <c r="V20" s="553"/>
      <c r="W20" s="553"/>
      <c r="X20" s="553"/>
      <c r="Y20" s="553"/>
      <c r="Z20" s="553"/>
      <c r="AA20" s="553"/>
      <c r="AB20" s="544">
        <v>550</v>
      </c>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2547</v>
      </c>
      <c r="Q21" s="539"/>
      <c r="R21" s="539"/>
      <c r="S21" s="539"/>
      <c r="T21" s="539"/>
      <c r="U21" s="540"/>
      <c r="V21" s="553"/>
      <c r="W21" s="553"/>
      <c r="X21" s="553"/>
      <c r="Y21" s="553" t="s">
        <v>2554</v>
      </c>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2555</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2547</v>
      </c>
      <c r="Q23" s="539"/>
      <c r="R23" s="539"/>
      <c r="S23" s="539"/>
      <c r="T23" s="539"/>
      <c r="U23" s="540"/>
      <c r="V23" s="553"/>
      <c r="W23" s="553"/>
      <c r="X23" s="553"/>
      <c r="Y23" s="553" t="s">
        <v>2554</v>
      </c>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2555</v>
      </c>
      <c r="K24" s="539"/>
      <c r="L24" s="539"/>
      <c r="M24" s="539"/>
      <c r="N24" s="539"/>
      <c r="O24" s="540"/>
      <c r="P24" s="538" t="s">
        <v>2547</v>
      </c>
      <c r="Q24" s="539"/>
      <c r="R24" s="539"/>
      <c r="S24" s="539"/>
      <c r="T24" s="539"/>
      <c r="U24" s="540"/>
      <c r="V24" s="553"/>
      <c r="W24" s="553"/>
      <c r="X24" s="553"/>
      <c r="Y24" s="553" t="s">
        <v>2554</v>
      </c>
      <c r="Z24" s="553"/>
      <c r="AA24" s="553"/>
      <c r="AB24" s="544">
        <v>1100</v>
      </c>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2555</v>
      </c>
      <c r="K25" s="539"/>
      <c r="L25" s="539"/>
      <c r="M25" s="539"/>
      <c r="N25" s="539"/>
      <c r="O25" s="540"/>
      <c r="P25" s="538" t="s">
        <v>2547</v>
      </c>
      <c r="Q25" s="539"/>
      <c r="R25" s="539"/>
      <c r="S25" s="539"/>
      <c r="T25" s="539"/>
      <c r="U25" s="540"/>
      <c r="V25" s="553" t="s">
        <v>2554</v>
      </c>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2547</v>
      </c>
      <c r="Q26" s="582"/>
      <c r="R26" s="582"/>
      <c r="S26" s="582"/>
      <c r="T26" s="582"/>
      <c r="U26" s="583"/>
      <c r="V26" s="552" t="s">
        <v>2554</v>
      </c>
      <c r="W26" s="552"/>
      <c r="X26" s="552"/>
      <c r="Y26" s="552" t="s">
        <v>2554</v>
      </c>
      <c r="Z26" s="552"/>
      <c r="AA26" s="552"/>
      <c r="AB26" s="547">
        <v>2240</v>
      </c>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2547</v>
      </c>
      <c r="Q28" s="579"/>
      <c r="R28" s="579"/>
      <c r="S28" s="579"/>
      <c r="T28" s="579"/>
      <c r="U28" s="580"/>
      <c r="V28" s="550"/>
      <c r="W28" s="550"/>
      <c r="X28" s="550"/>
      <c r="Y28" s="550" t="s">
        <v>2554</v>
      </c>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2547</v>
      </c>
      <c r="K29" s="539"/>
      <c r="L29" s="539"/>
      <c r="M29" s="539"/>
      <c r="N29" s="539"/>
      <c r="O29" s="540"/>
      <c r="P29" s="538" t="s">
        <v>2547</v>
      </c>
      <c r="Q29" s="539"/>
      <c r="R29" s="539"/>
      <c r="S29" s="539"/>
      <c r="T29" s="539"/>
      <c r="U29" s="540"/>
      <c r="V29" s="553" t="s">
        <v>2554</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2547</v>
      </c>
      <c r="K30" s="539"/>
      <c r="L30" s="539"/>
      <c r="M30" s="539"/>
      <c r="N30" s="539"/>
      <c r="O30" s="540"/>
      <c r="P30" s="538" t="s">
        <v>2547</v>
      </c>
      <c r="Q30" s="539"/>
      <c r="R30" s="539"/>
      <c r="S30" s="539"/>
      <c r="T30" s="539"/>
      <c r="U30" s="540"/>
      <c r="V30" s="553" t="s">
        <v>2554</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2547</v>
      </c>
      <c r="K31" s="539"/>
      <c r="L31" s="539"/>
      <c r="M31" s="539"/>
      <c r="N31" s="539"/>
      <c r="O31" s="540"/>
      <c r="P31" s="538" t="s">
        <v>2547</v>
      </c>
      <c r="Q31" s="539"/>
      <c r="R31" s="539"/>
      <c r="S31" s="539"/>
      <c r="T31" s="539"/>
      <c r="U31" s="540"/>
      <c r="V31" s="553" t="s">
        <v>2554</v>
      </c>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2547</v>
      </c>
      <c r="K32" s="582"/>
      <c r="L32" s="582"/>
      <c r="M32" s="582"/>
      <c r="N32" s="582"/>
      <c r="O32" s="583"/>
      <c r="P32" s="581" t="s">
        <v>2547</v>
      </c>
      <c r="Q32" s="582"/>
      <c r="R32" s="582"/>
      <c r="S32" s="582"/>
      <c r="T32" s="582"/>
      <c r="U32" s="583"/>
      <c r="V32" s="552" t="s">
        <v>2554</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2547</v>
      </c>
      <c r="K34" s="579"/>
      <c r="L34" s="579"/>
      <c r="M34" s="579"/>
      <c r="N34" s="579"/>
      <c r="O34" s="580"/>
      <c r="P34" s="578" t="s">
        <v>2547</v>
      </c>
      <c r="Q34" s="579"/>
      <c r="R34" s="579"/>
      <c r="S34" s="579"/>
      <c r="T34" s="579"/>
      <c r="U34" s="580"/>
      <c r="V34" s="550"/>
      <c r="W34" s="550"/>
      <c r="X34" s="550"/>
      <c r="Y34" s="550" t="s">
        <v>2554</v>
      </c>
      <c r="Z34" s="550"/>
      <c r="AA34" s="550"/>
      <c r="AB34" s="541">
        <v>1100</v>
      </c>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2547</v>
      </c>
      <c r="K35" s="539"/>
      <c r="L35" s="539"/>
      <c r="M35" s="539"/>
      <c r="N35" s="539"/>
      <c r="O35" s="540"/>
      <c r="P35" s="538" t="s">
        <v>2547</v>
      </c>
      <c r="Q35" s="539"/>
      <c r="R35" s="539"/>
      <c r="S35" s="539"/>
      <c r="T35" s="539"/>
      <c r="U35" s="540"/>
      <c r="V35" s="553" t="s">
        <v>2554</v>
      </c>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2555</v>
      </c>
      <c r="K36" s="582"/>
      <c r="L36" s="582"/>
      <c r="M36" s="582"/>
      <c r="N36" s="582"/>
      <c r="O36" s="583"/>
      <c r="P36" s="581" t="s">
        <v>2555</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2026-03-27T04:32:08Z</dcterms:modified>
</cp:coreProperties>
</file>