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<sst xmlns="http://schemas.openxmlformats.org/spreadsheetml/2006/main" count="3181" uniqueCount="2620">
  <si>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</si>
  <si>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</si>
  <si>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</si>
  <si>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</si>
  <si>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</si>
  <si>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</si>
  <si>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</si>
  <si>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</si>
  <si>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</si>
  <si>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</si>
  <si>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</si>
  <si>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</si>
  <si>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</si>
  <si>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</si>
  <si>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</si>
  <si>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</si>
  <si>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</si>
  <si>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</si>
  <si>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</si>
  <si>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</si>
  <si>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</si>
  <si>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</si>
  <si>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</si>
  <si>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</si>
  <si>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</si>
  <si>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</si>
  <si>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</si>
  <si>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</si>
  <si>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</si>
  <si>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</si>
  <si>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</si>
  <si>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</si>
  <si>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</si>
  <si>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</si>
  <si>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</si>
  <si>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</si>
  <si>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</si>
  <si>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</si>
  <si>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</si>
  <si>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</si>
  <si>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</si>
  <si>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</si>
  <si>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</si>
  <si>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</si>
  <si>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</si>
  <si>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</si>
  <si>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</si>
  <si>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</si>
  <si>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</si>
  <si>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</si>
  <si>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</si>
  <si>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</si>
  <si>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</si>
  <si>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</si>
  <si>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</si>
  <si>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</si>
  <si>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</si>
  <si>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</si>
  <si>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</si>
  <si>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</si>
  <si>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</si>
  <si>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</si>
  <si>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</si>
  <si>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</si>
  <si>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</si>
  <si>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</si>
  <si>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</si>
  <si>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</si>
  <si>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</si>
  <si>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</si>
  <si>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</si>
  <si>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</si>
  <si>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</si>
  <si>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</si>
  <si>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</si>
  <si>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</si>
  <si>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</si>
  <si>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</si>
  <si>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</si>
  <si>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</si>
  <si>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</si>
  <si>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</si>
  <si>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</si>
  <si>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</si>
  <si>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</si>
  <si>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</si>
  <si>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</si>
  <si>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</si>
  <si>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</si>
  <si>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</si>
  <si>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</si>
  <si>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</si>
  <si>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</si>
  <si>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</si>
  <si>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</si>
  <si>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</si>
  <si>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</si>
  <si>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</si>
  <si>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</si>
  <si>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</si>
  <si>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</si>
  <si>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</si>
  <si>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</si>
  <si>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</si>
  <si>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</si>
  <si>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</si>
  <si>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</si>
  <si>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</si>
  <si>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</si>
  <si>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</si>
  <si>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</si>
  <si>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</si>
  <si>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</si>
  <si>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</si>
  <si>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</si>
  <si>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</si>
  <si>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</si>
  <si>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</si>
  <si>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</si>
  <si>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</si>
  <si>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</si>
  <si>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</si>
  <si>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</si>
  <si>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</si>
  <si>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</si>
  <si>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</si>
  <si>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</si>
  <si>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</si>
  <si>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</si>
  <si>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</si>
  <si>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</si>
  <si>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</si>
  <si>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</si>
  <si>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</si>
  <si>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</si>
  <si>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</si>
  <si>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</si>
  <si>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</si>
  <si>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</si>
  <si>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</si>
  <si>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</si>
  <si>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</si>
  <si>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</si>
  <si>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</si>
  <si>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</si>
  <si>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</si>
  <si>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</si>
  <si>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</si>
  <si>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</si>
  <si>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</si>
  <si>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</si>
  <si>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</si>
  <si>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</si>
  <si>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</si>
  <si>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</si>
  <si>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</si>
  <si>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</si>
  <si>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</si>
  <si>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</si>
  <si>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</si>
  <si>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</si>
  <si>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</si>
  <si>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</si>
  <si>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</si>
  <si>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</si>
  <si>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</si>
  <si>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</si>
  <si>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</si>
  <si>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</si>
  <si>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</si>
  <si>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</si>
  <si>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</si>
  <si>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</si>
  <si>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</si>
  <si>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</si>
  <si>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</si>
  <si>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</si>
  <si>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</si>
  <si>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</si>
  <si>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</si>
  <si>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</si>
  <si>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</si>
  <si>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</si>
  <si>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</si>
  <si>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</si>
  <si>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</si>
  <si>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</si>
  <si>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</si>
  <si>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</si>
  <si>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</si>
  <si>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</si>
  <si>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</si>
  <si>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</si>
  <si>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</si>
  <si>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</si>
  <si>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</si>
  <si>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</si>
  <si>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</si>
  <si>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</si>
  <si>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</si>
  <si>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</si>
  <si>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</si>
  <si>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</si>
  <si>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</si>
  <si>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</si>
  <si>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</si>
  <si>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</si>
  <si>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</si>
  <si>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</si>
  <si>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</si>
  <si>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</si>
  <si>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</si>
  <si>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</si>
  <si>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</si>
  <si>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</si>
  <si>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</si>
  <si>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</si>
  <si>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</si>
  <si>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</si>
  <si>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</si>
  <si>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</si>
  <si>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</si>
  <si>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</si>
  <si>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</si>
  <si>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</si>
  <si>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</si>
  <si>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</si>
  <si>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</si>
  <si>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</si>
  <si>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</si>
  <si>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</si>
  <si>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</si>
  <si>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</si>
  <si>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</si>
  <si>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</si>
  <si>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</si>
  <si>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</si>
  <si>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</si>
  <si>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</si>
  <si>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</si>
  <si>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</si>
  <si>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</si>
  <si>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</si>
  <si>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</si>
  <si>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</si>
  <si>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</si>
  <si>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</si>
  <si>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</si>
  <si>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</si>
  <si>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</si>
  <si>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</si>
  <si>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</si>
  <si>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</si>
  <si>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</si>
  <si>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</si>
  <si>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</si>
  <si>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</si>
  <si>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</si>
  <si>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</si>
  <si>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</si>
  <si>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</si>
  <si>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</si>
  <si>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</si>
  <si>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</si>
  <si>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</si>
  <si>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</si>
  <si>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</si>
  <si>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</si>
  <si>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</si>
  <si>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</si>
  <si>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</si>
  <si>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</si>
  <si>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</si>
  <si>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</si>
  <si>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</si>
  <si>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</si>
  <si>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</si>
  <si>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</si>
  <si>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</si>
  <si>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</si>
  <si>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</si>
  <si>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</si>
  <si>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</si>
  <si>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</si>
  <si>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</si>
  <si>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</si>
  <si>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</si>
  <si>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</si>
  <si>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</si>
  <si>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</si>
  <si>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</si>
  <si>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</si>
  <si>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</si>
  <si>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</si>
  <si>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</si>
  <si>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</si>
  <si>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</si>
  <si>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</si>
  <si>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</si>
  <si>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</si>
  <si>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</si>
  <si>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</si>
  <si>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</si>
  <si>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</si>
  <si>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</si>
  <si>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</si>
  <si>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</si>
  <si>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</si>
  <si>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</si>
  <si>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</si>
  <si>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</si>
  <si>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</si>
  <si>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</si>
  <si>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</si>
  <si>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</si>
  <si>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</si>
  <si>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</si>
  <si>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</si>
  <si>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</si>
  <si>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</si>
  <si>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</si>
  <si>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</si>
  <si>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</si>
  <si>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</si>
  <si>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</si>
  <si>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</si>
  <si>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</si>
  <si>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</si>
  <si>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</si>
  <si>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</si>
  <si>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</si>
  <si>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</si>
  <si>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</si>
  <si>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</si>
  <si>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</si>
  <si>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</si>
  <si>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</si>
  <si>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</si>
  <si>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</si>
  <si>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</si>
  <si>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</si>
  <si>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</si>
  <si>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</si>
  <si>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</si>
  <si>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</si>
  <si>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</si>
  <si>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</si>
  <si>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</si>
  <si>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</si>
  <si>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</si>
  <si>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</si>
  <si>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</si>
  <si>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</si>
  <si>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</si>
  <si>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</si>
  <si>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</si>
  <si>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</si>
  <si>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</si>
  <si>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</si>
  <si>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</si>
  <si>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</si>
  <si>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</si>
  <si>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</si>
  <si>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</si>
  <si>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</si>
  <si>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</si>
  <si>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</si>
  <si>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</si>
  <si>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</si>
  <si>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</si>
  <si>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</si>
  <si>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</si>
  <si>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</si>
  <si>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</si>
  <si>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</si>
  <si>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</si>
  <si>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</si>
  <si>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</si>
  <si>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</si>
  <si>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</si>
  <si>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</si>
  <si>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</si>
  <si>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</si>
  <si>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</si>
  <si>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</si>
  <si>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</si>
  <si>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</si>
  <si>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</si>
  <si>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</si>
  <si>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</si>
  <si>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</si>
  <si>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</si>
  <si>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</si>
  <si>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</si>
  <si>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</si>
  <si>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</si>
  <si>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</si>
  <si>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</si>
  <si>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</si>
  <si>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</si>
  <si>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</si>
  <si>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</si>
  <si>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</si>
  <si>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</si>
  <si>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</si>
  <si>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</si>
  <si>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</si>
  <si>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</si>
  <si>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</si>
  <si>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</si>
  <si>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</si>
  <si>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</si>
  <si>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</si>
  <si>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</si>
  <si>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</si>
  <si>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</si>
  <si>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</si>
  <si>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</si>
  <si>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</si>
  <si>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</si>
  <si>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</si>
  <si>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</si>
  <si>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</si>
  <si>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</si>
  <si>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</si>
  <si>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</si>
  <si>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</si>
  <si>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</si>
  <si>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</si>
  <si>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</si>
  <si>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</si>
  <si>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</si>
  <si>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</si>
  <si>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</si>
  <si>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</si>
  <si>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</si>
  <si>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</si>
  <si>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</si>
  <si>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</si>
  <si>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</si>
  <si>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</si>
  <si>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</si>
  <si>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</si>
  <si>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</si>
  <si>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</si>
  <si>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</si>
  <si>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</si>
  <si>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</si>
  <si>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</si>
  <si>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</si>
  <si>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</si>
  <si>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</si>
  <si>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</si>
  <si>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</si>
  <si>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</si>
  <si>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</si>
  <si>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</si>
  <si>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</si>
  <si>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</si>
  <si>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</si>
  <si>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</si>
  <si>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</si>
  <si>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</si>
  <si>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</si>
  <si>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</si>
  <si>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</si>
  <si>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</si>
  <si>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</si>
  <si>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</si>
  <si>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</si>
  <si>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</si>
  <si>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</si>
  <si>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</si>
  <si>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</si>
  <si>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</si>
  <si>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</si>
  <si>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</si>
  <si>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</si>
  <si>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</si>
  <si>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</si>
  <si>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</si>
  <si>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</si>
  <si>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</si>
  <si>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</si>
  <si>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</si>
  <si>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</si>
  <si>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</si>
  <si>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</si>
  <si>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</si>
  <si>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</si>
  <si>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</si>
  <si>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</si>
  <si>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</si>
  <si>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</si>
  <si>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</si>
  <si>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</si>
  <si>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</si>
  <si>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</si>
  <si>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</si>
  <si>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</si>
  <si>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</si>
  <si>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</si>
  <si>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</si>
  <si>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</si>
  <si>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</si>
  <si>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</si>
  <si>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</si>
  <si>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</si>
  <si>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</si>
  <si>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</si>
  <si>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</si>
  <si>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</si>
  <si>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</si>
  <si>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</si>
  <si>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</si>
  <si>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</si>
  <si>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</si>
  <si>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</si>
  <si>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</si>
  <si>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</si>
  <si>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</si>
  <si>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</si>
  <si>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</si>
  <si>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</si>
  <si>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</si>
  <si>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</si>
  <si>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</si>
  <si>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</si>
  <si>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</si>
  <si>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</si>
  <si>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</si>
  <si>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</si>
  <si>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</si>
  <si>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</si>
  <si>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</si>
  <si>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</si>
  <si>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</si>
  <si>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</si>
  <si>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</si>
  <si>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</si>
  <si>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</si>
  <si>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</si>
  <si>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</si>
  <si>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</si>
  <si>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</si>
  <si>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</si>
  <si>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</si>
  <si>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</si>
  <si>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</si>
  <si>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</si>
  <si>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</si>
  <si>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</si>
  <si>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</si>
  <si>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</si>
  <si>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</si>
  <si>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</si>
  <si>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</si>
  <si>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</si>
  <si>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</si>
  <si>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</si>
  <si>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</si>
  <si>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</si>
  <si>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</si>
  <si>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</si>
  <si>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</si>
  <si>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</si>
  <si>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</si>
  <si>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</si>
  <si>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</si>
  <si>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</si>
  <si>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</si>
  <si>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</si>
  <si>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</si>
  <si>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</si>
  <si>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</si>
  <si>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</si>
  <si>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</si>
  <si>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</si>
  <si>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</si>
  <si>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</si>
  <si>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</si>
  <si>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</si>
  <si>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</si>
  <si>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</si>
  <si>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</si>
  <si>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</si>
  <si>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</si>
  <si>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</si>
  <si>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</si>
  <si>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</si>
  <si>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</si>
  <si>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</si>
  <si>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</si>
  <si>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</si>
  <si>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</si>
  <si>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</si>
  <si>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</si>
  <si>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</si>
  <si>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</si>
  <si>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</si>
  <si>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</si>
  <si>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</si>
  <si>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</si>
  <si>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</si>
  <si>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</si>
  <si>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</si>
  <si>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</si>
  <si>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</si>
  <si>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</si>
  <si>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</si>
  <si>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</si>
  <si>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</si>
  <si>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</si>
  <si>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</si>
  <si>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</si>
  <si>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</si>
  <si>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</si>
  <si>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</si>
  <si>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</si>
  <si>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</si>
  <si>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</si>
  <si>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</si>
  <si>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</si>
  <si>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</si>
  <si>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</si>
  <si>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</si>
  <si>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</si>
  <si>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</si>
  <si>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</si>
  <si>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</si>
  <si>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</si>
  <si>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</si>
  <si>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</si>
  <si>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</si>
  <si>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</si>
  <si>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</si>
  <si>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</si>
  <si>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</si>
  <si>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</si>
  <si>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</si>
  <si>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</si>
  <si>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</si>
  <si>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</si>
  <si>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</si>
  <si>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</si>
  <si>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</si>
  <si>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</si>
  <si>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</si>
  <si>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</si>
  <si>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</si>
  <si>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</si>
  <si>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</si>
  <si>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</si>
  <si>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</si>
  <si>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</si>
  <si>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</si>
  <si>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</si>
  <si>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</si>
  <si>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</si>
  <si>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</si>
  <si>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</si>
  <si>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</si>
  <si>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</si>
  <si>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</si>
  <si>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</si>
  <si>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</si>
  <si>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</si>
  <si>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</si>
  <si>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</si>
  <si>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</si>
  <si>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</si>
  <si>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</si>
  <si>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</si>
  <si>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</si>
  <si>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</si>
  <si>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</si>
  <si>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</si>
  <si>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</si>
  <si>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</si>
  <si>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</si>
  <si>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</si>
  <si>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</si>
  <si>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</si>
  <si>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</si>
  <si>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</si>
  <si>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</si>
  <si>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</si>
  <si>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</si>
  <si>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</si>
  <si>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</si>
  <si>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</si>
  <si>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</si>
  <si>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</si>
  <si>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</si>
  <si>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</si>
  <si>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</si>
  <si>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</si>
  <si>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</si>
  <si>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</si>
  <si>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</si>
  <si>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</si>
  <si>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</si>
  <si>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</si>
  <si>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</si>
  <si>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</si>
  <si>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</si>
  <si>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</si>
  <si>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</si>
  <si>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</si>
  <si>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</si>
  <si>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</si>
  <si>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</si>
  <si>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</si>
  <si>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</si>
  <si>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</si>
  <si>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</si>
  <si>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</si>
  <si>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</si>
  <si>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</si>
  <si>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</si>
  <si>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</si>
  <si>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</si>
  <si>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</si>
  <si>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</si>
  <si>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</si>
  <si>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</si>
  <si>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</si>
  <si>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</si>
  <si>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</si>
  <si>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</si>
  <si>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</si>
  <si>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</si>
  <si>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</si>
  <si>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</si>
  <si>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</si>
  <si>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</si>
  <si>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</si>
  <si>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</si>
  <si>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</si>
  <si>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</si>
  <si>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</si>
  <si>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</si>
  <si>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</si>
  <si>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</si>
  <si>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</si>
  <si>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</si>
  <si>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</si>
  <si>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</si>
  <si>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</si>
  <si>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</si>
  <si>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</si>
  <si>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</si>
  <si>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</si>
  <si>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</si>
  <si>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</si>
  <si>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</si>
  <si>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</si>
  <si>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</si>
  <si>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</si>
  <si>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</si>
  <si>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</si>
  <si>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</si>
  <si>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</si>
  <si>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</si>
  <si>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</si>
  <si>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</si>
  <si>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</si>
  <si>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</si>
  <si>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</si>
  <si>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</si>
  <si>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</si>
  <si>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</si>
  <si>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</si>
  <si>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</si>
  <si>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</si>
  <si>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</si>
  <si>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</si>
  <si>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</si>
  <si>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</si>
  <si>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</si>
  <si>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</si>
  <si>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</si>
  <si>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</si>
  <si>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</si>
  <si>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</si>
  <si>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</si>
  <si>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</si>
  <si>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</si>
  <si>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</si>
  <si>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</si>
  <si>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</si>
  <si>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</si>
  <si>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</si>
  <si>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</si>
  <si>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</si>
  <si>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</si>
  <si>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</si>
  <si>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</si>
  <si>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</si>
  <si>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</si>
  <si>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</si>
  <si>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</si>
  <si>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</si>
  <si>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</si>
  <si>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</si>
  <si>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</si>
  <si>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</si>
  <si>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</si>
  <si>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</si>
  <si>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</si>
  <si>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</si>
  <si>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</si>
  <si>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</si>
  <si>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</si>
  <si>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</si>
  <si>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</si>
  <si>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</si>
  <si>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</si>
  <si>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</si>
  <si>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</si>
  <si>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</si>
  <si>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</si>
  <si>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</si>
  <si>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</si>
  <si>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</si>
  <si>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</si>
  <si>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</si>
  <si>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</si>
  <si>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</si>
  <si>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</si>
  <si>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</si>
  <si>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</si>
  <si>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</si>
  <si>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</si>
  <si>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</si>
  <si>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</si>
  <si>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</si>
  <si>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</si>
  <si>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</si>
  <si>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</si>
  <si>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</si>
  <si>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</si>
  <si>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</si>
  <si>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</si>
  <si>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</si>
  <si>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</si>
  <si>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</si>
  <si>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</si>
  <si>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</si>
  <si>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</si>
  <si>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</si>
  <si>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</si>
  <si>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</si>
  <si>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</si>
  <si>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</si>
  <si>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</si>
  <si>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</si>
  <si>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</si>
  <si>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</si>
  <si>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</si>
  <si>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</si>
  <si>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</si>
  <si>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</si>
  <si>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</si>
  <si>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</si>
  <si>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</si>
  <si>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</si>
  <si>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</si>
  <si>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</si>
  <si>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</si>
  <si>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</si>
  <si>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</si>
  <si>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</si>
  <si>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</si>
  <si>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</si>
  <si>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</si>
  <si>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</si>
  <si>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</si>
  <si>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</si>
  <si>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</si>
  <si>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</si>
  <si>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</si>
  <si>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</si>
  <si>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</si>
  <si>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</si>
  <si>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</si>
  <si>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</si>
  <si>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</si>
  <si>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</si>
  <si>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</si>
  <si>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</si>
  <si>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</si>
  <si>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</si>
  <si>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</si>
  <si>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</si>
  <si>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</si>
  <si>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</si>
  <si>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</si>
  <si>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</si>
  <si>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</si>
  <si>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</si>
  <si>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</si>
  <si>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</si>
  <si>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</si>
  <si>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</si>
  <si>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</si>
  <si>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</si>
  <si>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</si>
  <si>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</si>
  <si>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</si>
  <si>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</si>
  <si>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</si>
  <si>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</si>
  <si>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</si>
  <si>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</si>
  <si>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</si>
  <si>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</si>
  <si>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</si>
  <si>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</si>
  <si>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</si>
  <si>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</si>
  <si>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</si>
  <si>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</si>
  <si>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</si>
  <si>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</si>
  <si>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</si>
  <si>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</si>
  <si>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</si>
  <si>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</si>
  <si>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</si>
  <si>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</si>
  <si>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</si>
  <si>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</si>
  <si>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</si>
  <si>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</si>
  <si>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</si>
  <si>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</si>
  <si>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</si>
  <si>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</si>
  <si>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</si>
  <si>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</si>
  <si>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</si>
  <si>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</si>
  <si>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</si>
  <si>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</si>
  <si>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</si>
  <si>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</si>
  <si>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</si>
  <si>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</si>
  <si>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</si>
  <si>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</si>
  <si>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</si>
  <si>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</si>
  <si>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</si>
  <si>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</si>
  <si>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</si>
  <si>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</si>
  <si>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</si>
  <si>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</si>
  <si>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</si>
  <si>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</si>
  <si>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</si>
  <si>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</si>
  <si>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</si>
  <si>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</si>
  <si>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</si>
  <si>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</si>
  <si>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</si>
  <si>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</si>
  <si>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</si>
  <si>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</si>
  <si>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</si>
  <si>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</si>
  <si>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</si>
  <si>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</si>
  <si>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</si>
  <si>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</si>
  <si>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</si>
  <si>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</si>
  <si>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</si>
  <si>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</si>
  <si>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</si>
  <si>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</si>
  <si>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</si>
  <si>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</si>
  <si>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</si>
  <si>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</si>
  <si>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</si>
  <si>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</si>
  <si>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</si>
  <si>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</si>
  <si>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</si>
  <si>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</si>
  <si>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</si>
  <si>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</si>
  <si>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</si>
  <si>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</si>
  <si>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</si>
  <si>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</si>
  <si>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</si>
  <si>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</si>
  <si>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</si>
  <si>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</si>
  <si>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</si>
  <si>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</si>
  <si>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</si>
  <si>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</si>
  <si>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</si>
  <si>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</si>
  <si>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</si>
  <si>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</si>
  <si>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</si>
  <si>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</si>
  <si>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</si>
  <si>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</si>
  <si>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</si>
  <si>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</si>
  <si>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</si>
  <si>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</si>
  <si>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</si>
  <si>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</si>
  <si>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</si>
  <si>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</si>
  <si>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</si>
  <si>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</si>
  <si>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</si>
  <si>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</si>
  <si>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</si>
  <si>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</si>
  <si>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</si>
  <si>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</si>
  <si>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</si>
  <si>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</si>
  <si>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</si>
  <si>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</si>
  <si>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</si>
  <si>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</si>
  <si>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</si>
  <si>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</si>
  <si>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</si>
  <si>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</si>
  <si>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</si>
  <si>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</si>
  <si>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</si>
  <si>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</si>
  <si>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</si>
  <si>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</si>
  <si>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</si>
  <si>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</si>
  <si>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</si>
  <si>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</si>
  <si>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</si>
  <si>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</si>
  <si>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</si>
  <si>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</si>
  <si>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</si>
  <si>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</si>
  <si>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</si>
  <si>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</si>
  <si>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</si>
  <si>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</si>
  <si>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</si>
  <si>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</si>
  <si>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</si>
  <si>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</si>
  <si>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</si>
  <si>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</si>
  <si>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</si>
  <si>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</si>
  <si>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</si>
  <si>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</si>
  <si>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</si>
  <si>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</si>
  <si>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</si>
  <si>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</si>
  <si>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</si>
  <si>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</si>
  <si>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</si>
  <si>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</si>
  <si>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</si>
  <si>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</si>
  <si>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</si>
  <si>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</si>
  <si>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</si>
  <si>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</si>
  <si>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</si>
  <si>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</si>
  <si>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</si>
  <si>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</si>
  <si>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</si>
  <si>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</si>
  <si>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</si>
  <si>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</si>
  <si>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</si>
  <si>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</si>
  <si>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</si>
  <si>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</si>
  <si>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</si>
  <si>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</si>
  <si>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</si>
  <si>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</si>
  <si>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</si>
  <si>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</si>
  <si>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</si>
  <si>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</si>
  <si>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</si>
  <si>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</si>
  <si>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</si>
  <si>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</si>
  <si>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</si>
  <si>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</si>
  <si>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</si>
  <si>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</si>
  <si>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</si>
  <si>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</si>
  <si>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</si>
  <si>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</si>
  <si>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</si>
  <si>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</si>
  <si>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</si>
  <si>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</si>
  <si>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</si>
  <si>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</si>
  <si>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</si>
  <si>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</si>
  <si>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</si>
  <si>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</si>
  <si>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</si>
  <si>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</si>
  <si>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</si>
  <si>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</si>
  <si>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</si>
  <si>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</si>
  <si>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</si>
  <si>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</si>
  <si>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</si>
  <si>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</si>
  <si>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</si>
  <si>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</si>
  <si>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</si>
  <si>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</si>
  <si>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</si>
  <si>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</si>
  <si>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</si>
  <si>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</si>
  <si>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</si>
  <si>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</si>
  <si>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</si>
  <si>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</si>
  <si>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</si>
  <si>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</si>
  <si>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</si>
  <si>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</si>
  <si>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</si>
  <si>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</si>
  <si>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</si>
  <si>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</si>
  <si>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</si>
  <si>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</si>
  <si>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</si>
  <si>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</si>
  <si>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</si>
  <si>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</si>
  <si>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</si>
  <si>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</si>
  <si>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</si>
  <si>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</si>
  <si>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</si>
  <si>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</si>
  <si>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</si>
  <si>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</si>
  <si>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</si>
  <si>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</si>
  <si>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</si>
  <si>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</si>
  <si>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</si>
  <si>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</si>
  <si>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</si>
  <si>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</si>
  <si>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</si>
  <si>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</si>
  <si>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</si>
  <si>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</si>
  <si>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</si>
  <si>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</si>
  <si>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</si>
  <si>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</si>
  <si>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</si>
  <si>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</si>
  <si>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</si>
  <si>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</si>
  <si>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</si>
  <si>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</si>
  <si>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</si>
  <si>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</si>
  <si>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</si>
  <si>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</si>
  <si>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</si>
  <si>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</si>
  <si>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</si>
  <si>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</si>
  <si>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</si>
  <si>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</si>
  <si>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</si>
  <si>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</si>
  <si>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</si>
  <si>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</si>
  <si>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</si>
  <si>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</si>
  <si>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</si>
  <si>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</si>
  <si>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</si>
  <si>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</si>
  <si>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</si>
  <si>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</si>
  <si>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</si>
  <si>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</si>
  <si>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</si>
  <si>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</si>
  <si>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</si>
  <si>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</si>
  <si>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</si>
  <si>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</si>
  <si>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</si>
  <si>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</si>
  <si>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</si>
  <si>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</si>
  <si>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</si>
  <si>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</si>
  <si>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</si>
  <si>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</si>
  <si>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</si>
  <si>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</si>
  <si>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</si>
  <si>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</si>
  <si>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</si>
  <si>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</si>
  <si>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</si>
  <si>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</si>
  <si>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</si>
  <si>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</si>
  <si>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</si>
  <si>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</si>
  <si>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</si>
  <si>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</si>
  <si>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</si>
  <si>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</si>
  <si>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</si>
  <si>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</si>
  <si>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</si>
  <si>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</si>
  <si>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</si>
  <si>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</si>
  <si>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</si>
  <si>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</si>
  <si>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</si>
  <si>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</si>
  <si>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</si>
  <si>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</si>
  <si>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</si>
  <si>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</si>
  <si>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</si>
  <si>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</si>
  <si>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</si>
  <si>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</si>
  <si>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</si>
  <si>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</si>
  <si>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</si>
  <si>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</si>
  <si>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</si>
  <si>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</si>
  <si>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</si>
  <si>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</si>
  <si>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</si>
  <si>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</si>
  <si>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</si>
  <si>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</si>
  <si>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</si>
  <si>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</si>
  <si>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</si>
  <si>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</si>
  <si>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</si>
  <si>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</si>
  <si>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</si>
  <si>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</si>
  <si>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</si>
  <si>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</si>
  <si>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</si>
  <si>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</si>
  <si>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</si>
  <si>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</si>
  <si>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</si>
  <si>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</si>
  <si>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</si>
  <si>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</si>
  <si>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</si>
  <si>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</si>
  <si>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</si>
  <si>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</si>
  <si>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</si>
  <si>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</si>
  <si>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</si>
  <si>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</si>
  <si>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</si>
  <si>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</si>
  <si>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</si>
  <si>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</si>
  <si>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</si>
  <si>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</si>
  <si>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</si>
  <si>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</si>
  <si>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</si>
  <si>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</si>
  <si>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</si>
  <si>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</si>
  <si>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</si>
  <si>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</si>
  <si>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</si>
  <si>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</si>
  <si>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</si>
  <si>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</si>
  <si>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</si>
  <si>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</si>
  <si>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</si>
  <si>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</si>
  <si>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</si>
  <si>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</si>
  <si>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</si>
  <si>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</si>
  <si>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</si>
  <si>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</si>
  <si>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</si>
  <si>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</si>
  <si>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</si>
  <si>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</si>
  <si>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</si>
  <si>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</si>
  <si>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</si>
  <si>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</si>
  <si>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</si>
  <si>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</si>
  <si>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</si>
  <si>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</si>
  <si>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</si>
  <si>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</si>
  <si>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</si>
  <si>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</si>
  <si>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</si>
  <si>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</si>
  <si>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</si>
  <si>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</si>
  <si>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</si>
  <si>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</si>
  <si>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</si>
  <si>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</si>
  <si>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</si>
  <si>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</si>
  <si>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</si>
  <si>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</si>
  <si>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</si>
  <si>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</si>
  <si>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</si>
  <si>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</si>
  <si>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</si>
  <si>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</si>
  <si>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</si>
  <si>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</si>
  <si>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</si>
  <si>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</si>
  <si>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</si>
  <si>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</si>
  <si>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</si>
  <si>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</si>
  <si>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</si>
  <si>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</si>
  <si>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</si>
  <si>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</si>
  <si>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</si>
  <si>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</si>
  <si>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</si>
  <si>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</si>
  <si>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</si>
  <si>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</si>
  <si>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</si>
  <si>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</si>
  <si>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</si>
  <si>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</si>
  <si>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</si>
  <si>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</si>
  <si>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</si>
  <si>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</si>
  <si>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</si>
  <si>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</si>
  <si>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</si>
  <si>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</si>
  <si>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</si>
  <si>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</si>
  <si>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</si>
  <si>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</si>
  <si>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</si>
  <si>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</si>
  <si>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</si>
  <si>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</si>
  <si>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</si>
  <si>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</si>
  <si>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</si>
  <si>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</si>
  <si>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</si>
  <si>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</si>
  <si>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</si>
  <si>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</si>
  <si>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</si>
  <si>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</si>
  <si>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</si>
  <si>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</si>
  <si>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</si>
  <si>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</si>
  <si>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</si>
  <si>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</si>
  <si>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</si>
  <si>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</si>
  <si>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</si>
  <si>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</si>
  <si>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</si>
  <si>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</si>
  <si>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</si>
  <si>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</si>
  <si>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</si>
  <si>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</si>
  <si>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</si>
  <si>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</si>
  <si>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</si>
  <si>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</si>
  <si>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</si>
  <si>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</si>
  <si>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</si>
  <si>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</si>
  <si>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</si>
  <si>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</si>
  <si>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</si>
  <si>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</si>
  <si>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</si>
  <si>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</si>
  <si>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</si>
  <si>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</si>
  <si>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</si>
  <si>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</si>
  <si>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</si>
  <si>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</si>
  <si>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</si>
  <si>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</si>
  <si>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</si>
  <si>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</si>
  <si>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</si>
  <si>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</si>
  <si>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</si>
  <si>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</si>
  <si>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</si>
  <si>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</si>
  <si>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</si>
  <si>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</si>
  <si>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</si>
  <si>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</si>
  <si>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</si>
  <si>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</si>
  <si>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</si>
  <si>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</si>
  <si>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</si>
  <si>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</si>
  <si>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</si>
  <si>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</si>
  <si>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</si>
  <si>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</si>
  <si>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</si>
  <si>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</si>
  <si>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</si>
  <si>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</si>
  <si>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</si>
  <si>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</si>
  <si>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</si>
  <si>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</si>
  <si>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</si>
  <si>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</si>
  <si>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</si>
  <si>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</si>
  <si>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</si>
  <si>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</si>
  <si>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</si>
  <si>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</si>
  <si>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</si>
  <si>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</si>
  <si>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</si>
  <si>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</si>
  <si>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</si>
  <si>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</si>
  <si>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</si>
  <si>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</si>
  <si>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</si>
  <si>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</si>
  <si>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</si>
  <si>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</si>
  <si>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</si>
  <si>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</si>
  <si>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</si>
  <si>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</si>
  <si>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</si>
  <si>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</si>
  <si>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</si>
  <si>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</si>
  <si>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</si>
  <si>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</si>
  <si>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</si>
  <si>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</si>
  <si>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</si>
  <si>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</si>
  <si>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</si>
  <si>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</si>
  <si>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</si>
  <si>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</si>
  <si>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</si>
  <si>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</si>
  <si>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</si>
  <si>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</si>
  <si>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</si>
  <si>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</si>
  <si>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</si>
  <si>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</si>
  <si>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</si>
  <si>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</si>
  <si>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</si>
  <si>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</si>
  <si>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</si>
  <si>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</si>
  <si>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</si>
  <si>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</si>
  <si>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</si>
  <si>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</si>
  <si>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</si>
  <si>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</si>
  <si>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</si>
  <si>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</si>
  <si>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</si>
  <si>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</si>
  <si>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</si>
  <si>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</si>
  <si>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</si>
  <si>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</si>
  <si>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</si>
  <si>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</si>
  <si>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</si>
  <si>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</si>
  <si>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</si>
  <si>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</si>
  <si>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</si>
  <si>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</si>
  <si>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</si>
  <si>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</si>
  <si>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</si>
  <si>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</si>
  <si>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</si>
  <si>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</si>
  <si>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</si>
  <si>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</si>
  <si>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</si>
  <si>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</si>
  <si>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</si>
  <si>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</si>
  <si>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</si>
  <si>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</si>
  <si>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</si>
  <si>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</si>
  <si>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</si>
  <si>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</si>
  <si>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</si>
  <si>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</si>
  <si>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</si>
  <si>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</si>
  <si>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</si>
  <si>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</si>
  <si>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</si>
  <si>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</si>
  <si>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</si>
  <si>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</si>
  <si>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</si>
  <si>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</si>
  <si>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</si>
  <si>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</si>
  <si>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</si>
  <si>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</si>
  <si>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</si>
  <si>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</si>
  <si>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</si>
  <si>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</si>
  <si>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</si>
  <si>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</si>
  <si>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</si>
  <si>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</si>
  <si>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</si>
  <si>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</si>
  <si>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</si>
  <si>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</si>
  <si>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</si>
  <si>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</si>
  <si>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</si>
  <si>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</si>
  <si>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</si>
  <si>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</si>
  <si>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</si>
  <si>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</si>
  <si>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</si>
  <si>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</si>
  <si>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</si>
  <si>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</si>
  <si>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</si>
  <si>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</si>
  <si>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</si>
  <si>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</si>
  <si>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</si>
  <si>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</si>
  <si>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</si>
  <si>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</si>
  <si>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</si>
  <si>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</si>
  <si>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</si>
  <si>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</si>
  <si>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</si>
  <si>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</si>
  <si>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</si>
  <si>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</si>
  <si>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</si>
  <si>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</si>
  <si>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</si>
  <si>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</si>
  <si>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</si>
  <si>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</si>
  <si>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</si>
  <si>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</si>
  <si>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</si>
  <si>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</si>
  <si>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</si>
  <si>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</si>
  <si>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</si>
  <si>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</si>
  <si>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</si>
  <si>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</si>
  <si>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</si>
  <si>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</si>
  <si>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</si>
  <si>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</si>
  <si>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</si>
  <si>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</si>
  <si>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</si>
  <si>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</si>
  <si>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</si>
  <si>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</si>
  <si>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</si>
  <si>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</si>
  <si>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</si>
  <si>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</si>
  <si>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</si>
  <si>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</si>
  <si>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</si>
  <si>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</si>
  <si>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</si>
  <si>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</si>
  <si>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</si>
  <si>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</si>
  <si>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</si>
  <si>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</si>
  <si>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</si>
  <si>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</si>
  <si>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</si>
  <si>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</si>
  <si>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</si>
  <si>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</si>
  <si>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</si>
  <si>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</si>
  <si>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</si>
  <si>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</si>
  <si>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</si>
  <si>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</si>
  <si>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</si>
  <si>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</si>
  <si>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</si>
  <si>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</si>
  <si>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</si>
  <si>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</si>
  <si>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</si>
  <si>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</si>
  <si>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</si>
  <si>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</si>
  <si>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</si>
  <si>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</si>
  <si>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</si>
  <si>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</si>
  <si>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</si>
  <si>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</si>
  <si>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</si>
  <si>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</si>
  <si>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</si>
  <si>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</si>
  <si>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</si>
  <si>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</si>
  <si>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</si>
  <si>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</si>
  <si>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</si>
  <si>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</si>
  <si>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</si>
  <si>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</si>
  <si>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</si>
  <si>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</si>
  <si>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</si>
  <si>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</si>
  <si>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</si>
  <si>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</si>
  <si>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</si>
  <si>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</si>
  <si>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</si>
  <si>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</si>
  <si>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</si>
  <si>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</si>
  <si>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</si>
  <si>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</si>
  <si>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</si>
  <si>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</si>
  <si>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</si>
  <si>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</si>
  <si>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</si>
  <si>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</si>
  <si>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</si>
  <si>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</si>
  <si>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</si>
  <si>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</si>
  <si>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</si>
  <si>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</si>
  <si>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</si>
  <si>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</si>
  <si>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</si>
  <si>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</si>
  <si>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</si>
  <si>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</si>
  <si>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</si>
  <si>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</si>
  <si>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</si>
  <si>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</si>
  <si>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</si>
  <si>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</si>
  <si>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</si>
  <si>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</si>
  <si>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</si>
  <si>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</si>
  <si>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</si>
  <si>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</si>
  <si>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</si>
  <si>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</si>
  <si>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</si>
  <si>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</si>
  <si>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</si>
  <si>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</si>
  <si>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</si>
  <si>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</si>
  <si>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</si>
  <si>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</si>
  <si>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</si>
  <si>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</si>
  <si>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</si>
  <si>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</si>
  <si>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</si>
  <si>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</si>
  <si>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</si>
  <si>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</si>
  <si>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</si>
  <si>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</si>
  <si>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</si>
  <si>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</si>
  <si>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</si>
  <si>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</si>
  <si>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</si>
  <si>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</si>
  <si>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</si>
  <si>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</si>
  <si>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</si>
  <si>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</si>
  <si>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</si>
  <si>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</si>
  <si>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</si>
  <si>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</si>
  <si>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</si>
  <si>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</si>
  <si>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</si>
  <si>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</si>
  <si>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</si>
  <si>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</si>
  <si>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</si>
  <si>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</si>
  <si>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</si>
  <si>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</si>
  <si>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</si>
  <si>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</si>
  <si>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</si>
  <si>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</si>
  <si>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</si>
  <si>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</si>
  <si>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</si>
  <si>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</si>
  <si>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</si>
  <si>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</si>
  <si>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</si>
  <si>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</si>
  <si>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</si>
  <si>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</si>
  <si>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</si>
  <si>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</si>
  <si>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</si>
  <si>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</si>
  <si>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</si>
  <si>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</si>
  <si>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</si>
  <si>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</si>
  <si>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</si>
  <si>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</si>
  <si>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</si>
  <si>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</si>
  <si>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</si>
  <si>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</si>
  <si>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</si>
  <si>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</si>
  <si>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</si>
  <si>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</si>
  <si>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</si>
  <si>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</si>
  <si>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</si>
  <si>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</si>
  <si>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</si>
  <si>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</si>
  <si>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</si>
  <si>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</si>
  <si>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</si>
  <si>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</si>
  <si>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</si>
  <si>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</si>
  <si>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</si>
  <si>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</si>
  <si>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</si>
  <si>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</si>
  <si>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</si>
  <si>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</si>
  <si>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</si>
  <si>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</si>
  <si>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</si>
  <si>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</si>
  <si>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</si>
  <si>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</si>
  <si>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</si>
  <si>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</si>
  <si>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</si>
  <si>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</si>
  <si>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</si>
  <si>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</si>
  <si>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</si>
  <si>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</si>
  <si>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</si>
  <si>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</si>
  <si>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</si>
  <si>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</si>
  <si>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</si>
  <si>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</si>
  <si>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</si>
  <si>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</si>
  <si>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</si>
  <si>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</si>
  <si>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</si>
  <si>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</si>
  <si>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</si>
  <si>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</si>
  <si>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</si>
  <si>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</si>
  <si>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</si>
  <si>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</si>
  <si>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</si>
  <si>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</si>
  <si>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</si>
  <si>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</si>
  <si>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</si>
  <si>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</si>
  <si>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</si>
  <si>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</si>
  <si>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</si>
  <si>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</si>
  <si>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</si>
  <si>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</si>
  <si>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</si>
  <si>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</si>
  <si>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</si>
  <si>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</si>
  <si>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</si>
  <si>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</si>
  <si>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</si>
  <si>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</si>
  <si>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</si>
  <si>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</si>
  <si>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</si>
  <si>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</si>
  <si>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</si>
  <si>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</si>
  <si>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</si>
  <si>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</si>
  <si>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</si>
  <si>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</si>
  <si>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</si>
  <si>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</si>
  <si>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</si>
  <si>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</si>
  <si>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</si>
  <si>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</si>
  <si>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</si>
  <si>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</si>
  <si>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</si>
  <si>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</si>
  <si>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</si>
  <si>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</si>
  <si>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</si>
  <si>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</si>
  <si>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</si>
  <si>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</si>
  <si>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</si>
  <si>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</si>
  <si>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</si>
  <si>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</si>
  <si>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</si>
  <si>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</si>
  <si>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</si>
  <si>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</si>
  <si>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</si>
  <si>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</si>
  <si>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</si>
  <si>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</si>
  <si>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</si>
  <si>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</si>
  <si>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</si>
  <si>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</si>
  <si>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</si>
  <si>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</si>
  <si>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</si>
  <si>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</si>
  <si>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</si>
  <si>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</si>
  <si>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</si>
  <si>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</si>
  <si>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</si>
  <si>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</si>
  <si>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</si>
  <si>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</si>
  <si>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</si>
  <si>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</si>
  <si>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</si>
  <si>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</si>
  <si>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</si>
  <si>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</si>
  <si>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</si>
  <si>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</si>
  <si>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</si>
  <si>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</si>
  <si>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</si>
  <si>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</si>
  <si>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</si>
  <si>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</si>
  <si>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</si>
  <si>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</si>
  <si>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</si>
  <si>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</si>
  <si>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</si>
  <si>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</si>
  <si>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</si>
  <si>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</si>
  <si>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</si>
  <si>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</si>
  <si>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</si>
  <si>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</si>
  <si>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</si>
  <si>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</si>
  <si>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</si>
  <si>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</si>
  <si>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</si>
  <si>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</si>
  <si>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</si>
  <si>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</si>
  <si>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</si>
  <si>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</si>
  <si>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</si>
  <si>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</si>
  <si>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</si>
  <si>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</si>
  <si>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</si>
  <si>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</si>
  <si>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</si>
  <si>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</si>
  <si>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</si>
  <si>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</si>
  <si>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</si>
  <si>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</si>
  <si>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</si>
  <si>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</si>
  <si>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</si>
  <si>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</si>
  <si>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</si>
  <si>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</si>
  <si>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</si>
  <si>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</si>
  <si>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</si>
  <si>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</si>
  <si>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</si>
  <si>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</si>
  <si>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</si>
  <si>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</si>
  <si>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</si>
  <si>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</si>
  <si>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</si>
  <si>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</si>
  <si>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</si>
  <si>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</si>
  <si>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</si>
  <si>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</si>
  <si>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</si>
  <si>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</si>
  <si>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</si>
  <si>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</si>
  <si>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</si>
  <si>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</si>
  <si>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</si>
  <si>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</si>
  <si>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</si>
  <si>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</si>
  <si>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</si>
  <si>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</si>
  <si>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</si>
  <si>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</si>
  <si>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</si>
  <si>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</si>
  <si>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</si>
  <si>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</si>
  <si>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</si>
  <si>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</si>
  <si>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</si>
  <si>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</si>
  <si>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</si>
  <si>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</si>
  <si>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</si>
  <si>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</si>
  <si>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</si>
  <si>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</si>
  <si>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</si>
  <si>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</si>
  <si>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</si>
  <si>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</si>
  <si>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</si>
  <si>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</si>
  <si>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</si>
  <si>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</si>
  <si>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</si>
  <si>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</si>
  <si>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</si>
  <si>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</si>
  <si>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</si>
  <si>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</si>
  <si>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</si>
  <si>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</si>
  <si>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</si>
  <si>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</si>
  <si>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</si>
  <si>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</si>
  <si>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</si>
  <si>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</si>
  <si>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</si>
  <si>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</si>
  <si>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</si>
  <si>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</si>
  <si>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</si>
  <si>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</si>
  <si>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</si>
  <si>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</si>
  <si>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</si>
  <si>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</si>
  <si>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</si>
  <si>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</si>
  <si>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</si>
  <si>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</si>
  <si>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</si>
  <si>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</si>
  <si>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</si>
  <si>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</si>
  <si>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</si>
  <si>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</si>
  <si>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</si>
  <si>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</si>
  <si>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</si>
  <si>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</si>
  <si>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</si>
  <si>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</si>
  <si>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</si>
  <si>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</si>
  <si>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</si>
  <si>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</si>
  <si>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</si>
  <si>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</si>
  <si>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</si>
  <si>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</si>
  <si>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</si>
  <si>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</si>
  <si>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</si>
  <si>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</si>
  <si>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</si>
  <si>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</si>
  <si>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</si>
  <si>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</si>
  <si>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</si>
  <si>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</si>
  <si>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</si>
  <si>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</si>
  <si>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</si>
  <si>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</si>
  <si>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</si>
  <si>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</si>
  <si>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</si>
  <si>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</si>
  <si>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</si>
  <si>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</si>
  <si>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</si>
  <si>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</si>
  <si>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</si>
  <si>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</si>
  <si>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</si>
  <si>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</si>
  <si>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</si>
  <si>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</si>
  <si>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</si>
  <si>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</si>
  <si>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</si>
  <si>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</si>
  <si>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</si>
  <si>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</si>
  <si>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</si>
  <si>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</si>
  <si>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</si>
  <si>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</si>
  <si>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</si>
  <si>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</si>
  <si>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</si>
  <si>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</si>
  <si>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</si>
  <si>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</si>
  <si>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</si>
  <si>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</si>
  <si>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</si>
  <si>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</si>
  <si>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</si>
  <si>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</si>
  <si>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</si>
  <si>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</si>
  <si>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</si>
  <si>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</si>
  <si>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</si>
  <si>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</si>
  <si>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</si>
  <si>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</si>
  <si>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</si>
  <si>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</si>
  <si>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</si>
  <si>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</si>
  <si>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</si>
  <si>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</si>
  <si>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</si>
  <si>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</si>
  <si>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</si>
  <si>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</si>
  <si>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</si>
  <si>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</si>
  <si>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</si>
  <si>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</si>
  <si>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</si>
  <si>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</si>
  <si>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</si>
  <si>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</si>
  <si>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</si>
  <si>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</si>
  <si>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</si>
  <si>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</si>
  <si>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</si>
  <si>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</si>
  <si>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</si>
  <si>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</si>
  <si>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</si>
  <si>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</si>
  <si>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</si>
  <si>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</si>
  <si>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</si>
  <si>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</si>
  <si>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</si>
  <si>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</si>
  <si>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</si>
  <si>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</si>
  <si>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</si>
  <si>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</si>
  <si>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</si>
  <si>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</si>
  <si>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</si>
  <si>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</si>
  <si>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</si>
  <si>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</si>
  <si>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</si>
  <si>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</si>
  <si>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</si>
  <si>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</si>
  <si>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</si>
  <si>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</si>
  <si>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</si>
  <si>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</si>
  <si>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</si>
  <si>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</si>
  <si>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</si>
  <si>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</si>
  <si>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</si>
  <si>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</si>
  <si>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</si>
  <si>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</si>
  <si>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</si>
  <si>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</si>
  <si>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</si>
  <si>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</si>
  <si>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</si>
  <si>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</si>
  <si>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</si>
  <si>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</si>
  <si>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</si>
  <si>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</si>
  <si>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</si>
  <si>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</si>
  <si>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</si>
  <si>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</si>
  <si>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</si>
  <si>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</si>
  <si>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</si>
  <si>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</si>
  <si>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</si>
  <si>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</si>
  <si>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</si>
  <si>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</si>
  <si>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</si>
  <si>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</si>
  <si>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</si>
  <si>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</si>
  <si>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</si>
  <si>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</si>
  <si>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</si>
  <si>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</si>
  <si>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</si>
  <si>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</si>
  <si>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</si>
  <si>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</si>
  <si>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</si>
  <si>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</si>
  <si>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</si>
  <si>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</si>
  <si>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</si>
  <si>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</si>
  <si>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</si>
  <si>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</si>
  <si>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</si>
  <si>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</si>
  <si>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</si>
  <si>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</si>
  <si>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</si>
  <si>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</si>
  <si>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</si>
  <si>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</si>
  <si>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</si>
  <si>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</si>
  <si>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</si>
  <si>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</si>
  <si>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</si>
  <si>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</si>
  <si>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</si>
  <si>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</si>
  <si>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</si>
  <si>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</si>
  <si>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</si>
  <si>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</si>
  <si>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</si>
  <si>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</si>
  <si>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</si>
  <si>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</si>
  <si>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</si>
  <si>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</si>
  <si>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</si>
  <si>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</si>
  <si>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</si>
  <si>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</si>
  <si>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</si>
  <si>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</si>
  <si>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</si>
  <si>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</si>
  <si>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</si>
  <si>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</si>
  <si>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</si>
  <si>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</si>
  <si>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</si>
  <si>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</si>
  <si>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</si>
  <si>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</si>
  <si>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</si>
  <si>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</si>
  <si>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</si>
  <si>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</si>
  <si>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</si>
  <si>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</si>
  <si>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</si>
  <si>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</si>
  <si>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</si>
  <si>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</si>
  <si>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</si>
  <si>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</si>
  <si>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</si>
  <si>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</si>
  <si>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</si>
  <si>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</si>
  <si>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</si>
  <si>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</si>
  <si>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</si>
  <si>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</si>
  <si>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</si>
  <si>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</si>
  <si>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</si>
  <si>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</si>
  <si>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</si>
  <si>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</si>
  <si>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</si>
  <si>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</si>
  <si>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</si>
  <si>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</si>
  <si>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</si>
  <si>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</si>
  <si>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</si>
  <si>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</si>
  <si>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</si>
  <si>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</si>
  <si>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</si>
  <si>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</si>
  <si>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</si>
  <si>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</si>
  <si>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</si>
  <si>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</si>
  <si>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</si>
  <si>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</si>
  <si>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</si>
  <si>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</si>
  <si>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</si>
  <si>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</si>
  <si>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</si>
  <si>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</si>
  <si>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</si>
  <si>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</si>
  <si>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</si>
  <si>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</si>
  <si>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</si>
  <si>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</si>
  <si>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</si>
  <si>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</si>
  <si>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</si>
  <si>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</si>
  <si>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</si>
  <si>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</si>
  <si>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</si>
  <si>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</si>
  <si>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</si>
  <si>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</si>
  <si>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</si>
  <si>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</si>
  <si>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</si>
  <si>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</si>
  <si>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</si>
  <si>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</si>
  <si>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</si>
  <si>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</si>
  <si>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</si>
  <si>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</si>
  <si>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</si>
  <si>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</si>
  <si>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</si>
  <si>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</si>
  <si>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</si>
  <si>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</si>
  <si>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</si>
  <si>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</si>
  <si>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</si>
  <si>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</si>
  <si>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</si>
  <si>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</si>
  <si>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</si>
  <si>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</si>
  <si>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</si>
  <si>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</si>
  <si>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</si>
  <si>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</si>
  <si>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</si>
  <si>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</si>
  <si>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</si>
  <si>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</si>
  <si>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</si>
  <si>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</si>
  <si>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</si>
  <si>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</si>
  <si>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</si>
  <si>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</si>
  <si>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</si>
  <si>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</si>
  <si>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</si>
  <si>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</si>
  <si>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</si>
  <si>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</si>
  <si>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</si>
  <si>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</si>
  <si>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</si>
  <si>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</si>
  <si>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</si>
  <si>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</si>
  <si>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</si>
  <si>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</si>
  <si>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</si>
  <si>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</si>
  <si>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</si>
  <si>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</si>
  <si>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</si>
  <si>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</si>
  <si>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</si>
  <si>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</si>
  <si>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</si>
  <si>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</si>
  <si>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</si>
  <si>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</si>
  <si>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</si>
  <si>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</si>
  <si>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</si>
  <si>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</si>
  <si>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</si>
  <si>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</si>
  <si>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</si>
  <si>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</si>
  <si>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</si>
  <si>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</si>
  <si>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</si>
  <si>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</si>
  <si>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</si>
  <si>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</si>
  <si>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</si>
  <si>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</si>
  <si>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</si>
  <si>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</si>
  <si>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</si>
  <si>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</si>
  <si>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</si>
  <si>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</si>
  <si>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</si>
  <si>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</si>
  <si>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</si>
  <si>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</si>
  <si>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</si>
  <si>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</si>
  <si>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</si>
  <si>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</si>
  <si>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</si>
  <si>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</si>
  <si>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</si>
  <si>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</si>
  <si>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</si>
  <si>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</si>
  <si>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</si>
  <si>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</si>
  <si>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</si>
  <si>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</si>
  <si>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</si>
  <si>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</si>
  <si>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</si>
  <si>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</si>
  <si>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</si>
  <si>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</si>
  <si>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</si>
  <si>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</si>
  <si>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</si>
  <si>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</si>
  <si>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</si>
  <si>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</si>
  <si>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</si>
  <si>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</si>
  <si>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</si>
  <si>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</si>
  <si>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</si>
  <si>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</si>
  <si>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</si>
  <si>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</si>
  <si>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</si>
  <si>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</si>
  <si>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</si>
  <si>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</si>
  <si>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</si>
  <si>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</si>
  <si>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</si>
  <si>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</si>
  <si>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</si>
  <si>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</si>
  <si>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</si>
  <si>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</si>
  <si>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</si>
  <si>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</si>
  <si>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</si>
  <si>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</si>
  <si>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</si>
  <si>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</si>
  <si>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</si>
  <si>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</si>
  <si>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</si>
  <si>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</si>
  <si>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</si>
  <si>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</si>
  <si>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</si>
  <si>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</si>
  <si>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</si>
  <si>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</si>
  <si>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織戸 聡子</t>
    <rPh sb="0" eb="2">
      <t>オリト</t>
    </rPh>
    <rPh sb="3" eb="5">
      <t>サトコ</t>
    </rPh>
    <phoneticPr fontId="1"/>
  </si>
  <si>
    <t>医心館 横浜都筑　管理者</t>
    <rPh sb="0" eb="3">
      <t>イシンカン</t>
    </rPh>
    <rPh sb="4" eb="8">
      <t>ヨコハマツヅキ</t>
    </rPh>
    <rPh sb="9" eb="12">
      <t>カンリシャ</t>
    </rPh>
    <phoneticPr fontId="1"/>
  </si>
  <si>
    <t>２　法人</t>
  </si>
  <si>
    <t>５　営利法人</t>
  </si>
  <si>
    <t>かぶしきがいしゃ あんびす</t>
    <phoneticPr fontId="1"/>
  </si>
  <si>
    <t>株式会社アンビス</t>
    <rPh sb="0" eb="4">
      <t>カブシキガイシャ</t>
    </rPh>
    <phoneticPr fontId="1"/>
  </si>
  <si>
    <t>3190001021189</t>
    <phoneticPr fontId="1"/>
  </si>
  <si>
    <t>東京都中央区京橋一丁目６番１号</t>
    <phoneticPr fontId="1"/>
  </si>
  <si>
    <t>03</t>
    <phoneticPr fontId="1"/>
  </si>
  <si>
    <t>6262</t>
    <phoneticPr fontId="1"/>
  </si>
  <si>
    <t>5105</t>
    <phoneticPr fontId="1"/>
  </si>
  <si>
    <t>5106</t>
    <phoneticPr fontId="1"/>
  </si>
  <si>
    <t>www.amvis.com/</t>
    <phoneticPr fontId="1"/>
  </si>
  <si>
    <t>柴原 慶一</t>
    <phoneticPr fontId="1"/>
  </si>
  <si>
    <t>代表取締役</t>
    <rPh sb="0" eb="5">
      <t>ダイヒョウトリシマリヤク</t>
    </rPh>
    <phoneticPr fontId="1"/>
  </si>
  <si>
    <t>いしんかん　よこはまつづき</t>
    <phoneticPr fontId="1"/>
  </si>
  <si>
    <t>医心館　横浜都筑</t>
    <rPh sb="0" eb="3">
      <t>イシンカン</t>
    </rPh>
    <rPh sb="4" eb="6">
      <t>ヨコハマ</t>
    </rPh>
    <rPh sb="6" eb="8">
      <t>ツヅキ</t>
    </rPh>
    <phoneticPr fontId="1"/>
  </si>
  <si>
    <t>神奈川県横浜市都筑区早渕3丁目34-60</t>
    <phoneticPr fontId="1"/>
  </si>
  <si>
    <t>141003 横浜市</t>
    <phoneticPr fontId="1"/>
  </si>
  <si>
    <t>東山田</t>
    <rPh sb="0" eb="3">
      <t>ヒガシヤマダ</t>
    </rPh>
    <phoneticPr fontId="1"/>
  </si>
  <si>
    <t>横浜市営地下鉄「東山田駅」徒歩７分</t>
    <phoneticPr fontId="1"/>
  </si>
  <si>
    <t>045</t>
    <phoneticPr fontId="1"/>
  </si>
  <si>
    <t>593</t>
    <phoneticPr fontId="1"/>
  </si>
  <si>
    <t>1118</t>
    <phoneticPr fontId="1"/>
  </si>
  <si>
    <t>1811</t>
    <phoneticPr fontId="1"/>
  </si>
  <si>
    <t>ishinkan_tsuduki</t>
    <phoneticPr fontId="1"/>
  </si>
  <si>
    <t>amvis.co.jp</t>
    <phoneticPr fontId="1"/>
  </si>
  <si>
    <t>https://</t>
  </si>
  <si>
    <t>ishinkan.amvis.com/hospices/ishinkan_yokohamatsuzuki/</t>
    <phoneticPr fontId="1"/>
  </si>
  <si>
    <t>３　住宅型</t>
  </si>
  <si>
    <t>２　事業者が賃借する建物</t>
  </si>
  <si>
    <t>２　なし</t>
  </si>
  <si>
    <t>１　あり</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</si>
  <si>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</si>
  <si>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</si>
  <si>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</si>
  <si>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</si>
  <si>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phoneticPr fontId="1"/>
  </si>
  <si>
    <t xml:space="preserve">ホーム連携先の訪問看護師が常時対応可能です。併せて介護職員と連携し入居者の見守り体制を強化しています。 </t>
    <phoneticPr fontId="1"/>
  </si>
  <si>
    <t>３　なし</t>
  </si>
  <si>
    <t>２　委託</t>
  </si>
  <si>
    <t>１　自ら実施</t>
  </si>
  <si>
    <t>○</t>
  </si>
  <si>
    <t>医療法人 壮友会　山口医院</t>
    <phoneticPr fontId="1"/>
  </si>
  <si>
    <t>東京都大田区南千束２－１７－２</t>
    <phoneticPr fontId="1"/>
  </si>
  <si>
    <t>内科・外科・整形外科・肛門科・脳神経外科・リハ科</t>
    <phoneticPr fontId="1"/>
  </si>
  <si>
    <t>医療法人社団コンパス コンパス内科歯科クリニック 都筑センター南</t>
    <rPh sb="0" eb="6">
      <t>イリョウホウジンシャダン</t>
    </rPh>
    <rPh sb="15" eb="17">
      <t>ナイカ</t>
    </rPh>
    <rPh sb="17" eb="19">
      <t>シカ</t>
    </rPh>
    <rPh sb="25" eb="27">
      <t>ツヅキ</t>
    </rPh>
    <rPh sb="31" eb="32">
      <t>ミナミ</t>
    </rPh>
    <phoneticPr fontId="1"/>
  </si>
  <si>
    <t>横浜市都筑区茅ヶ崎中央45-14 村田ビル3階</t>
    <rPh sb="0" eb="6">
      <t>ヨコハマシツヅキク</t>
    </rPh>
    <rPh sb="6" eb="11">
      <t>チガサキチュウオウ</t>
    </rPh>
    <rPh sb="17" eb="19">
      <t>ムラタ</t>
    </rPh>
    <rPh sb="22" eb="23">
      <t>カイ</t>
    </rPh>
    <phoneticPr fontId="1"/>
  </si>
  <si>
    <t>訪問歯科、歯科検診等</t>
    <rPh sb="0" eb="4">
      <t>ホウモンシカ</t>
    </rPh>
    <rPh sb="5" eb="9">
      <t>シカケンシン</t>
    </rPh>
    <rPh sb="9" eb="10">
      <t>ナド</t>
    </rPh>
    <phoneticPr fontId="1"/>
  </si>
  <si>
    <t>同一館内での居室移動</t>
    <phoneticPr fontId="1"/>
  </si>
  <si>
    <t>・入居者やそのご家族からの要望
・入居者の容態の変化
・入居者に対する介護・看護サービス等処遇内容の変化
・他の入居者に対する特別な配慮</t>
    <phoneticPr fontId="1"/>
  </si>
  <si>
    <t>入居者やそのご家族に対する説明・同意</t>
    <phoneticPr fontId="1"/>
  </si>
  <si>
    <t>住み替え前の居室に係る利用権は消滅し、住み替え後の居室に係る利用権が発生します。家賃については、当該利用権の対象となる居室に係る家賃が適用されます。</t>
    <phoneticPr fontId="1"/>
  </si>
  <si>
    <t>医療依存度の高い方が優先になる場合があります。</t>
    <phoneticPr fontId="1"/>
  </si>
  <si>
    <t>入居契約書第29条</t>
    <phoneticPr fontId="1"/>
  </si>
  <si>
    <t xml:space="preserve">入居希望者に対して、契約締結前に、１日につき２,０００円で１週間程度の体験入居の機会を設けます。
</t>
    <phoneticPr fontId="1"/>
  </si>
  <si>
    <t>末日締め
毎月1日から末日までのご利用料金を翌月にご請求致します。</t>
    <phoneticPr fontId="1"/>
  </si>
  <si>
    <t>介護福祉士</t>
    <rPh sb="0" eb="5">
      <t>カイゴフクシシ</t>
    </rPh>
    <phoneticPr fontId="1"/>
  </si>
  <si>
    <t>１　利用権方式</t>
  </si>
  <si>
    <t>３　月払い方式</t>
  </si>
  <si>
    <t>１　減額なし</t>
  </si>
  <si>
    <t>オーナーへ支払う賃料、近隣有料老人ホームの家賃相場、施設が所在する自治体が発表する消費者物価指数及び人件費等を勘案する。（入居契約書第27条2項）</t>
    <phoneticPr fontId="1"/>
  </si>
  <si>
    <t>運営懇談会で意見を聞いた上、入居者及び身元引受人等に通知する。（入居契約書第27条3項）</t>
    <phoneticPr fontId="1"/>
  </si>
  <si>
    <t>オーナーに支払う賃料、近隣有料老人ホームの家賃相場、ホームが所在する地域の自治体が発表する消費者物価指数及び人件費等を勘案の上決定しています。</t>
  </si>
  <si>
    <t>なし</t>
  </si>
  <si>
    <t>一日1,858円（税込）×30日</t>
    <phoneticPr fontId="1"/>
  </si>
  <si>
    <t>管理費に含みます。</t>
    <phoneticPr fontId="1"/>
  </si>
  <si>
    <r>
      <t>親族</t>
    </r>
    <r>
      <rPr>
        <sz val="11"/>
        <color theme="1"/>
        <rFont val="游ゴシック"/>
        <family val="1"/>
        <charset val="128"/>
      </rPr>
      <t>に</t>
    </r>
    <r>
      <rPr>
        <sz val="11"/>
        <color theme="1"/>
        <rFont val="ＭＳ 明朝"/>
        <family val="1"/>
        <charset val="128"/>
      </rPr>
      <t>近い施設へ移りたい、
治療を再開したい、
経済的理由など</t>
    </r>
    <rPh sb="14" eb="16">
      <t>チリョウ</t>
    </rPh>
    <phoneticPr fontId="1"/>
  </si>
  <si>
    <t>医心館 横浜都筑</t>
    <rPh sb="0" eb="3">
      <t>イシンカン</t>
    </rPh>
    <rPh sb="4" eb="6">
      <t>ヨコハマ</t>
    </rPh>
    <rPh sb="6" eb="8">
      <t>ツヅキ</t>
    </rPh>
    <phoneticPr fontId="1"/>
  </si>
  <si>
    <t>株式会社アンビス 事業支援部</t>
    <phoneticPr fontId="1"/>
  </si>
  <si>
    <t>横浜市健康福祉局高齢健康福祉部高齢施設課</t>
    <phoneticPr fontId="1"/>
  </si>
  <si>
    <t>671</t>
    <phoneticPr fontId="1"/>
  </si>
  <si>
    <t>4117</t>
    <phoneticPr fontId="1"/>
  </si>
  <si>
    <t>サービス提供により賠償すべき事故が発生した際には、介護サービス事業者賠償責任保険にて対応。</t>
    <rPh sb="25" eb="27">
      <t>カイゴ</t>
    </rPh>
    <rPh sb="31" eb="34">
      <t>ジギョウシャ</t>
    </rPh>
    <rPh sb="34" eb="40">
      <t>バイショウセキニンホケン</t>
    </rPh>
    <rPh sb="42" eb="44">
      <t>タイオウ</t>
    </rPh>
    <phoneticPr fontId="1"/>
  </si>
  <si>
    <t>事故対応マニュアルに基づき、速やかに対応します。</t>
    <phoneticPr fontId="1"/>
  </si>
  <si>
    <t>随時</t>
    <rPh sb="0" eb="2">
      <t>ズイジ</t>
    </rPh>
    <phoneticPr fontId="1"/>
  </si>
  <si>
    <t>２　入居希望者に交付</t>
  </si>
  <si>
    <t>１　入居希望者に公開</t>
  </si>
  <si>
    <t>居室の状況（続き）
タイプ11  トイレ：有、浴室：有、面積：65㎡、室数：1、区分：一般居室相部屋
タイプ12  トイレ：有、浴室：有、面積：66㎡、室数：1、区分：一般居室相部屋</t>
    <phoneticPr fontId="1"/>
  </si>
  <si>
    <t>医心館 訪問介護ステーション 横浜都筑</t>
    <rPh sb="0" eb="3">
      <t>イシンカン</t>
    </rPh>
    <rPh sb="4" eb="8">
      <t>ホウモンカイゴ</t>
    </rPh>
    <rPh sb="15" eb="17">
      <t>ヨコハマ</t>
    </rPh>
    <rPh sb="17" eb="19">
      <t>ツヅキ</t>
    </rPh>
    <phoneticPr fontId="1"/>
  </si>
  <si>
    <t>医心館 訪問看護ステーション 横浜都筑</t>
    <rPh sb="0" eb="3">
      <t>イシンカン</t>
    </rPh>
    <rPh sb="4" eb="8">
      <t>ホウモンカンゴ</t>
    </rPh>
    <rPh sb="15" eb="17">
      <t>ヨコハマ</t>
    </rPh>
    <rPh sb="17" eb="19">
      <t>ツヅキ</t>
    </rPh>
    <phoneticPr fontId="1"/>
  </si>
  <si>
    <t>医心館 居宅介護支援事業所 横浜都筑</t>
    <rPh sb="0" eb="3">
      <t>イシンカン</t>
    </rPh>
    <rPh sb="4" eb="13">
      <t>キョタクカイゴシエンジギョウショ</t>
    </rPh>
    <rPh sb="14" eb="16">
      <t>ヨコハマ</t>
    </rPh>
    <rPh sb="16" eb="18">
      <t>ツヅキ</t>
    </rPh>
    <phoneticPr fontId="1"/>
  </si>
  <si>
    <t>医心館 訪問介護ステーション 横浜都筑</t>
    <phoneticPr fontId="1"/>
  </si>
  <si>
    <t>660円/日</t>
    <rPh sb="3" eb="4">
      <t>エン</t>
    </rPh>
    <rPh sb="5" eb="6">
      <t>ニチ</t>
    </rPh>
    <phoneticPr fontId="1"/>
  </si>
  <si>
    <t>110円/日</t>
    <rPh sb="3" eb="4">
      <t>エン</t>
    </rPh>
    <rPh sb="5" eb="6">
      <t>ニチ</t>
    </rPh>
    <phoneticPr fontId="1"/>
  </si>
  <si>
    <t>165円/日</t>
    <rPh sb="3" eb="4">
      <t>エン</t>
    </rPh>
    <rPh sb="5" eb="6">
      <t>ニチ</t>
    </rPh>
    <phoneticPr fontId="1"/>
  </si>
  <si>
    <t>実費</t>
    <rPh sb="0" eb="2">
      <t>ジッピ</t>
    </rPh>
    <phoneticPr fontId="1"/>
  </si>
  <si>
    <t>年2回</t>
    <phoneticPr fontId="1"/>
  </si>
  <si>
    <t>施設備品の維持管理費</t>
    <phoneticPr fontId="1"/>
  </si>
  <si>
    <t>ヘアーカット代等
施設内Wi-Fi利用サービス 77円/日 ※使い放題</t>
    <phoneticPr fontId="1"/>
  </si>
  <si>
    <t>２　相部屋あり</t>
  </si>
  <si>
    <t>入居契約書第28条に記載のとおり</t>
    <phoneticPr fontId="1"/>
  </si>
  <si>
    <t>1410092021304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</si>
</sst>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游ゴシック"/>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2619</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2529</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2530</v>
      </c>
      <c r="K12" s="411"/>
      <c r="L12" s="411"/>
      <c r="M12" s="411"/>
      <c r="N12" s="411"/>
      <c r="O12" s="412"/>
      <c r="P12" s="413"/>
    </row>
    <row r="13" spans="1:20" ht="39" customHeight="1">
      <c r="B13" s="169" t="s">
        <v>5</v>
      </c>
      <c r="C13" s="113"/>
      <c r="D13" s="113"/>
      <c r="E13" s="113"/>
      <c r="F13" s="80" t="s">
        <v>12</v>
      </c>
      <c r="G13" s="81"/>
      <c r="H13" s="575" t="s">
        <v>2531</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2533</v>
      </c>
      <c r="K16" s="115"/>
      <c r="L16" s="115"/>
      <c r="M16" s="115"/>
      <c r="N16" s="115"/>
      <c r="O16" s="115"/>
      <c r="P16" s="116"/>
    </row>
    <row r="17" spans="1:20" ht="20.100000000000001" customHeight="1">
      <c r="B17" s="322" t="s">
        <v>6</v>
      </c>
      <c r="C17" s="81"/>
      <c r="D17" s="81"/>
      <c r="E17" s="249"/>
      <c r="F17" s="26" t="s">
        <v>13</v>
      </c>
      <c r="G17" s="578">
        <v>104</v>
      </c>
      <c r="H17" s="27" t="s">
        <v>469</v>
      </c>
      <c r="I17" s="579">
        <v>31</v>
      </c>
      <c r="J17" s="294"/>
      <c r="K17" s="295"/>
      <c r="L17" s="295"/>
      <c r="M17" s="295"/>
      <c r="N17" s="295"/>
      <c r="O17" s="295"/>
      <c r="P17" s="296"/>
      <c r="S17" s="12" t="str">
        <f>IF(OR(G17="",I17=""),"未記入","")</f>
        <v/>
      </c>
    </row>
    <row r="18" spans="1:20" ht="57.75" customHeight="1">
      <c r="B18" s="283"/>
      <c r="C18" s="305"/>
      <c r="D18" s="305"/>
      <c r="E18" s="284"/>
      <c r="F18" s="580" t="s">
        <v>2534</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2535</v>
      </c>
      <c r="K19" s="27" t="s">
        <v>469</v>
      </c>
      <c r="L19" s="582" t="s">
        <v>2536</v>
      </c>
      <c r="M19" s="27" t="s">
        <v>469</v>
      </c>
      <c r="N19" s="582" t="s">
        <v>2537</v>
      </c>
      <c r="O19" s="295"/>
      <c r="P19" s="296"/>
      <c r="Q19" s="11"/>
    </row>
    <row r="20" spans="1:20" ht="20.100000000000001" customHeight="1">
      <c r="B20" s="346"/>
      <c r="C20" s="347"/>
      <c r="D20" s="347"/>
      <c r="E20" s="348"/>
      <c r="F20" s="113" t="s">
        <v>15</v>
      </c>
      <c r="G20" s="113"/>
      <c r="H20" s="113"/>
      <c r="I20" s="113"/>
      <c r="J20" s="581" t="s">
        <v>2535</v>
      </c>
      <c r="K20" s="27" t="s">
        <v>469</v>
      </c>
      <c r="L20" s="582" t="s">
        <v>2536</v>
      </c>
      <c r="M20" s="27" t="s">
        <v>469</v>
      </c>
      <c r="N20" s="582" t="s">
        <v>2538</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511</v>
      </c>
      <c r="K23" s="382"/>
      <c r="L23" s="584" t="s">
        <v>2539</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2540</v>
      </c>
      <c r="K24" s="91"/>
      <c r="L24" s="91"/>
      <c r="M24" s="91"/>
      <c r="N24" s="91"/>
      <c r="O24" s="92"/>
      <c r="P24" s="93"/>
    </row>
    <row r="25" spans="1:20" ht="20.100000000000001" customHeight="1">
      <c r="B25" s="283"/>
      <c r="C25" s="305"/>
      <c r="D25" s="305"/>
      <c r="E25" s="284"/>
      <c r="F25" s="242" t="s">
        <v>18</v>
      </c>
      <c r="G25" s="242"/>
      <c r="H25" s="113"/>
      <c r="I25" s="113"/>
      <c r="J25" s="91" t="s">
        <v>2541</v>
      </c>
      <c r="K25" s="91"/>
      <c r="L25" s="91"/>
      <c r="M25" s="91"/>
      <c r="N25" s="91"/>
      <c r="O25" s="92"/>
      <c r="P25" s="93"/>
    </row>
    <row r="26" spans="1:20" ht="20.100000000000001" customHeight="1">
      <c r="B26" s="169" t="s">
        <v>9</v>
      </c>
      <c r="C26" s="113"/>
      <c r="D26" s="113"/>
      <c r="E26" s="113"/>
      <c r="F26" s="585">
        <v>2013</v>
      </c>
      <c r="G26" s="426"/>
      <c r="H26" s="27" t="s">
        <v>466</v>
      </c>
      <c r="I26" s="586">
        <v>9</v>
      </c>
      <c r="J26" s="426"/>
      <c r="K26" s="27" t="s">
        <v>467</v>
      </c>
      <c r="L26" s="586">
        <v>11</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2542</v>
      </c>
      <c r="I31" s="442"/>
      <c r="J31" s="442"/>
      <c r="K31" s="442"/>
      <c r="L31" s="442"/>
      <c r="M31" s="442"/>
      <c r="N31" s="442"/>
      <c r="O31" s="442"/>
      <c r="P31" s="443"/>
      <c r="S31" s="12" t="str">
        <f>IF(H31="","未記入","")</f>
        <v/>
      </c>
    </row>
    <row r="32" spans="1:20" ht="39" customHeight="1">
      <c r="B32" s="283"/>
      <c r="C32" s="305"/>
      <c r="D32" s="305"/>
      <c r="E32" s="284"/>
      <c r="F32" s="576" t="s">
        <v>2543</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224</v>
      </c>
      <c r="H33" s="27" t="s">
        <v>469</v>
      </c>
      <c r="I33" s="579">
        <v>25</v>
      </c>
      <c r="J33" s="432"/>
      <c r="K33" s="432"/>
      <c r="L33" s="432"/>
      <c r="M33" s="432"/>
      <c r="N33" s="432"/>
      <c r="O33" s="432"/>
      <c r="P33" s="433"/>
      <c r="S33" s="12" t="str">
        <f>IF(OR(G33="",I33=""),"未記入","")</f>
        <v/>
      </c>
    </row>
    <row r="34" spans="2:20" ht="58.5" customHeight="1">
      <c r="B34" s="283"/>
      <c r="C34" s="305"/>
      <c r="D34" s="305"/>
      <c r="E34" s="284"/>
      <c r="F34" s="580" t="s">
        <v>2544</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2545</v>
      </c>
      <c r="M36" s="436"/>
      <c r="N36" s="436"/>
      <c r="O36" s="436"/>
      <c r="P36" s="437"/>
      <c r="S36" s="12" t="str">
        <f>IF(OR(H36="",L36=""),"未記入","")</f>
        <v/>
      </c>
    </row>
    <row r="37" spans="2:20" ht="39.75" customHeight="1">
      <c r="B37" s="169" t="s">
        <v>24</v>
      </c>
      <c r="C37" s="113"/>
      <c r="D37" s="113"/>
      <c r="E37" s="113"/>
      <c r="F37" s="232" t="s">
        <v>26</v>
      </c>
      <c r="G37" s="232"/>
      <c r="H37" s="232"/>
      <c r="I37" s="232"/>
      <c r="J37" s="584"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2548</v>
      </c>
      <c r="K43" s="27" t="s">
        <v>469</v>
      </c>
      <c r="L43" s="590" t="s">
        <v>2549</v>
      </c>
      <c r="M43" s="27" t="s">
        <v>469</v>
      </c>
      <c r="N43" s="590" t="s">
        <v>2550</v>
      </c>
      <c r="O43" s="295"/>
      <c r="P43" s="296"/>
      <c r="S43" s="12" t="str">
        <f>IF(OR(J43="",L43="",N43=""),"未記入","")</f>
        <v/>
      </c>
    </row>
    <row r="44" spans="2:20" ht="20.100000000000001" customHeight="1">
      <c r="B44" s="169"/>
      <c r="C44" s="113"/>
      <c r="D44" s="113"/>
      <c r="E44" s="113"/>
      <c r="F44" s="113" t="s">
        <v>15</v>
      </c>
      <c r="G44" s="113"/>
      <c r="H44" s="113"/>
      <c r="I44" s="113"/>
      <c r="J44" s="581" t="s">
        <v>2548</v>
      </c>
      <c r="K44" s="27" t="s">
        <v>469</v>
      </c>
      <c r="L44" s="582" t="s">
        <v>2549</v>
      </c>
      <c r="M44" s="27" t="s">
        <v>469</v>
      </c>
      <c r="N44" s="582" t="s">
        <v>2551</v>
      </c>
      <c r="O44" s="295"/>
      <c r="P44" s="296"/>
    </row>
    <row r="45" spans="2:20" ht="20.100000000000001" customHeight="1">
      <c r="B45" s="169"/>
      <c r="C45" s="113"/>
      <c r="D45" s="113"/>
      <c r="E45" s="113"/>
      <c r="F45" s="177" t="s">
        <v>411</v>
      </c>
      <c r="G45" s="178"/>
      <c r="H45" s="178"/>
      <c r="I45" s="179"/>
      <c r="J45" s="571" t="s">
        <v>2552</v>
      </c>
      <c r="K45" s="100"/>
      <c r="L45" s="100"/>
      <c r="M45" s="27" t="s">
        <v>465</v>
      </c>
      <c r="N45" s="583" t="s">
        <v>2553</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2554</v>
      </c>
      <c r="K47" s="382"/>
      <c r="L47" s="584" t="s">
        <v>2555</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135</v>
      </c>
      <c r="K49" s="91"/>
      <c r="L49" s="91"/>
      <c r="M49" s="91"/>
      <c r="N49" s="91"/>
      <c r="O49" s="92"/>
      <c r="P49" s="93"/>
    </row>
    <row r="50" spans="1:20" ht="20.100000000000001" customHeight="1">
      <c r="B50" s="134" t="s">
        <v>28</v>
      </c>
      <c r="C50" s="84"/>
      <c r="D50" s="84"/>
      <c r="E50" s="84"/>
      <c r="F50" s="84"/>
      <c r="G50" s="84"/>
      <c r="H50" s="84"/>
      <c r="I50" s="84"/>
      <c r="J50" s="585">
        <v>2013</v>
      </c>
      <c r="K50" s="426"/>
      <c r="L50" s="27" t="s">
        <v>466</v>
      </c>
      <c r="M50" s="592">
        <v>1</v>
      </c>
      <c r="N50" s="27" t="s">
        <v>467</v>
      </c>
      <c r="O50" s="592">
        <v>7</v>
      </c>
      <c r="P50" s="29" t="s">
        <v>468</v>
      </c>
      <c r="S50" s="12" t="str">
        <f>IF(OR(J50="",M50="",O50=""),"未記入","")</f>
        <v/>
      </c>
    </row>
    <row r="51" spans="1:20" ht="20.100000000000001" customHeight="1" thickBot="1">
      <c r="B51" s="135" t="s">
        <v>29</v>
      </c>
      <c r="C51" s="428"/>
      <c r="D51" s="428"/>
      <c r="E51" s="428"/>
      <c r="F51" s="428"/>
      <c r="G51" s="428"/>
      <c r="H51" s="428"/>
      <c r="I51" s="428"/>
      <c r="J51" s="593">
        <v>2017</v>
      </c>
      <c r="K51" s="427"/>
      <c r="L51" s="28" t="s">
        <v>466</v>
      </c>
      <c r="M51" s="594">
        <v>3</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5"/>
      <c r="K57" s="426"/>
      <c r="L57" s="27" t="s">
        <v>466</v>
      </c>
      <c r="M57" s="592"/>
      <c r="N57" s="27" t="s">
        <v>467</v>
      </c>
      <c r="O57" s="592"/>
      <c r="P57" s="29" t="s">
        <v>468</v>
      </c>
    </row>
    <row r="58" spans="1:20" ht="20.100000000000001" customHeight="1" thickBot="1">
      <c r="B58" s="97"/>
      <c r="C58" s="98"/>
      <c r="D58" s="99"/>
      <c r="E58" s="239" t="s">
        <v>35</v>
      </c>
      <c r="F58" s="239"/>
      <c r="G58" s="239"/>
      <c r="H58" s="239"/>
      <c r="I58" s="239"/>
      <c r="J58" s="593"/>
      <c r="K58" s="427"/>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2261.35</v>
      </c>
      <c r="H61" s="78"/>
      <c r="I61" s="78"/>
      <c r="J61" s="78"/>
      <c r="K61" s="425"/>
      <c r="L61" s="349" t="s">
        <v>497</v>
      </c>
      <c r="M61" s="288"/>
      <c r="N61" s="288"/>
      <c r="O61" s="288"/>
      <c r="P61" s="392"/>
    </row>
    <row r="62" spans="1:20" ht="20.100000000000001" customHeight="1">
      <c r="B62" s="169"/>
      <c r="C62" s="113"/>
      <c r="D62" s="80" t="s">
        <v>39</v>
      </c>
      <c r="E62" s="81"/>
      <c r="F62" s="249"/>
      <c r="G62" s="591"/>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c r="L64" s="100"/>
      <c r="M64" s="100"/>
      <c r="N64" s="100"/>
      <c r="O64" s="100"/>
      <c r="P64" s="101"/>
    </row>
    <row r="65" spans="2:16" ht="20.100000000000001" customHeight="1">
      <c r="B65" s="169"/>
      <c r="C65" s="113"/>
      <c r="D65" s="418"/>
      <c r="E65" s="347"/>
      <c r="F65" s="348"/>
      <c r="G65" s="102"/>
      <c r="H65" s="86" t="s">
        <v>420</v>
      </c>
      <c r="I65" s="86"/>
      <c r="J65" s="87"/>
      <c r="K65" s="571"/>
      <c r="L65" s="100"/>
      <c r="M65" s="100"/>
      <c r="N65" s="100"/>
      <c r="O65" s="100"/>
      <c r="P65" s="101"/>
    </row>
    <row r="66" spans="2:16" ht="20.100000000000001" customHeight="1">
      <c r="B66" s="169"/>
      <c r="C66" s="113"/>
      <c r="D66" s="418"/>
      <c r="E66" s="347"/>
      <c r="F66" s="348"/>
      <c r="G66" s="102"/>
      <c r="H66" s="80" t="s">
        <v>421</v>
      </c>
      <c r="I66" s="81"/>
      <c r="J66" s="249"/>
      <c r="K66" s="571"/>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c r="L68" s="31" t="s">
        <v>466</v>
      </c>
      <c r="M68" s="592"/>
      <c r="N68" s="31" t="s">
        <v>467</v>
      </c>
      <c r="O68" s="592"/>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c r="L70" s="31" t="s">
        <v>466</v>
      </c>
      <c r="M70" s="592"/>
      <c r="N70" s="31" t="s">
        <v>467</v>
      </c>
      <c r="O70" s="592"/>
      <c r="P70" s="32" t="s">
        <v>468</v>
      </c>
    </row>
    <row r="71" spans="2:16" ht="20.100000000000001" customHeight="1">
      <c r="B71" s="169"/>
      <c r="C71" s="113"/>
      <c r="D71" s="304"/>
      <c r="E71" s="305"/>
      <c r="F71" s="284"/>
      <c r="G71" s="83"/>
      <c r="H71" s="86" t="s">
        <v>422</v>
      </c>
      <c r="I71" s="86"/>
      <c r="J71" s="87"/>
      <c r="K71" s="571"/>
      <c r="L71" s="100"/>
      <c r="M71" s="100"/>
      <c r="N71" s="100"/>
      <c r="O71" s="100"/>
      <c r="P71" s="101"/>
    </row>
    <row r="72" spans="2:16" ht="20.100000000000001" customHeight="1">
      <c r="B72" s="188" t="s">
        <v>2356</v>
      </c>
      <c r="C72" s="189"/>
      <c r="D72" s="80" t="s">
        <v>40</v>
      </c>
      <c r="E72" s="81"/>
      <c r="F72" s="249"/>
      <c r="G72" s="294" t="s">
        <v>41</v>
      </c>
      <c r="H72" s="295"/>
      <c r="I72" s="295"/>
      <c r="J72" s="368"/>
      <c r="K72" s="92">
        <v>4093.77</v>
      </c>
      <c r="L72" s="100"/>
      <c r="M72" s="100"/>
      <c r="N72" s="86" t="s">
        <v>472</v>
      </c>
      <c r="O72" s="86"/>
      <c r="P72" s="245"/>
    </row>
    <row r="73" spans="2:16" ht="20.100000000000001" customHeight="1">
      <c r="B73" s="190"/>
      <c r="C73" s="191"/>
      <c r="D73" s="304"/>
      <c r="E73" s="305"/>
      <c r="F73" s="284"/>
      <c r="G73" s="84" t="s">
        <v>42</v>
      </c>
      <c r="H73" s="84"/>
      <c r="I73" s="84"/>
      <c r="J73" s="84"/>
      <c r="K73" s="92">
        <v>4052</v>
      </c>
      <c r="L73" s="100"/>
      <c r="M73" s="100"/>
      <c r="N73" s="86" t="s">
        <v>472</v>
      </c>
      <c r="O73" s="86"/>
      <c r="P73" s="245"/>
    </row>
    <row r="74" spans="2:16" ht="20.100000000000001" customHeight="1">
      <c r="B74" s="190"/>
      <c r="C74" s="191"/>
      <c r="D74" s="113" t="s">
        <v>43</v>
      </c>
      <c r="E74" s="113"/>
      <c r="F74" s="113"/>
      <c r="G74" s="591" t="s">
        <v>2386</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2557</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2558</v>
      </c>
      <c r="L83" s="100"/>
      <c r="M83" s="100"/>
      <c r="N83" s="100"/>
      <c r="O83" s="100"/>
      <c r="P83" s="101"/>
    </row>
    <row r="84" spans="2:19" ht="20.100000000000001" customHeight="1">
      <c r="B84" s="190"/>
      <c r="C84" s="191"/>
      <c r="D84" s="113"/>
      <c r="E84" s="113"/>
      <c r="F84" s="113"/>
      <c r="G84" s="102"/>
      <c r="H84" s="80" t="s">
        <v>421</v>
      </c>
      <c r="I84" s="81"/>
      <c r="J84" s="249"/>
      <c r="K84" s="571" t="s">
        <v>2559</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2017</v>
      </c>
      <c r="L86" s="31" t="s">
        <v>466</v>
      </c>
      <c r="M86" s="592">
        <v>3</v>
      </c>
      <c r="N86" s="31" t="s">
        <v>467</v>
      </c>
      <c r="O86" s="592">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2037</v>
      </c>
      <c r="L88" s="31" t="s">
        <v>466</v>
      </c>
      <c r="M88" s="592">
        <v>2</v>
      </c>
      <c r="N88" s="31" t="s">
        <v>467</v>
      </c>
      <c r="O88" s="592">
        <v>28</v>
      </c>
      <c r="P88" s="32" t="s">
        <v>468</v>
      </c>
    </row>
    <row r="89" spans="2:19" ht="20.100000000000001" customHeight="1">
      <c r="B89" s="192"/>
      <c r="C89" s="193"/>
      <c r="D89" s="113"/>
      <c r="E89" s="113"/>
      <c r="F89" s="113"/>
      <c r="G89" s="83"/>
      <c r="H89" s="86" t="s">
        <v>422</v>
      </c>
      <c r="I89" s="86"/>
      <c r="J89" s="87"/>
      <c r="K89" s="571" t="s">
        <v>2559</v>
      </c>
      <c r="L89" s="100"/>
      <c r="M89" s="100"/>
      <c r="N89" s="100"/>
      <c r="O89" s="100"/>
      <c r="P89" s="101"/>
    </row>
    <row r="90" spans="2:19" ht="20.100000000000001" customHeight="1">
      <c r="B90" s="169" t="s">
        <v>45</v>
      </c>
      <c r="C90" s="113"/>
      <c r="D90" s="117" t="s">
        <v>46</v>
      </c>
      <c r="E90" s="81"/>
      <c r="F90" s="249"/>
      <c r="G90" s="591" t="s">
        <v>2617</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v>1</v>
      </c>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v>2</v>
      </c>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v>
      </c>
      <c r="K95" s="42" t="s">
        <v>472</v>
      </c>
      <c r="L95" s="571">
        <v>26</v>
      </c>
      <c r="M95" s="382"/>
      <c r="N95" s="574" t="s">
        <v>2397</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19</v>
      </c>
      <c r="K96" s="42" t="s">
        <v>472</v>
      </c>
      <c r="L96" s="571">
        <v>17</v>
      </c>
      <c r="M96" s="382"/>
      <c r="N96" s="574" t="s">
        <v>2397</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20</v>
      </c>
      <c r="K97" s="42" t="s">
        <v>472</v>
      </c>
      <c r="L97" s="571">
        <v>2</v>
      </c>
      <c r="M97" s="382"/>
      <c r="N97" s="574" t="s">
        <v>2397</v>
      </c>
      <c r="O97" s="412"/>
      <c r="P97" s="413"/>
      <c r="S97" s="12" t="str">
        <f t="shared" si="0"/>
        <v/>
      </c>
    </row>
    <row r="98" spans="2:19" ht="20.100000000000001" customHeight="1">
      <c r="B98" s="169"/>
      <c r="C98" s="113"/>
      <c r="D98" s="113" t="s">
        <v>50</v>
      </c>
      <c r="E98" s="113"/>
      <c r="F98" s="591" t="s">
        <v>2359</v>
      </c>
      <c r="G98" s="91"/>
      <c r="H98" s="591" t="s">
        <v>2360</v>
      </c>
      <c r="I98" s="91"/>
      <c r="J98" s="596">
        <v>21</v>
      </c>
      <c r="K98" s="42" t="s">
        <v>472</v>
      </c>
      <c r="L98" s="571">
        <v>23</v>
      </c>
      <c r="M98" s="382"/>
      <c r="N98" s="574" t="s">
        <v>2397</v>
      </c>
      <c r="O98" s="412"/>
      <c r="P98" s="413"/>
      <c r="S98" s="12" t="str">
        <f t="shared" si="0"/>
        <v/>
      </c>
    </row>
    <row r="99" spans="2:19" ht="20.100000000000001" customHeight="1">
      <c r="B99" s="169"/>
      <c r="C99" s="113"/>
      <c r="D99" s="113" t="s">
        <v>51</v>
      </c>
      <c r="E99" s="113"/>
      <c r="F99" s="591" t="s">
        <v>2359</v>
      </c>
      <c r="G99" s="91"/>
      <c r="H99" s="591" t="s">
        <v>2360</v>
      </c>
      <c r="I99" s="91"/>
      <c r="J99" s="596">
        <v>22</v>
      </c>
      <c r="K99" s="42" t="s">
        <v>472</v>
      </c>
      <c r="L99" s="571">
        <v>3</v>
      </c>
      <c r="M99" s="382"/>
      <c r="N99" s="574" t="s">
        <v>2397</v>
      </c>
      <c r="O99" s="412"/>
      <c r="P99" s="413"/>
      <c r="S99" s="12" t="str">
        <f t="shared" si="0"/>
        <v/>
      </c>
    </row>
    <row r="100" spans="2:19" ht="20.100000000000001" customHeight="1">
      <c r="B100" s="169"/>
      <c r="C100" s="113"/>
      <c r="D100" s="113" t="s">
        <v>52</v>
      </c>
      <c r="E100" s="113"/>
      <c r="F100" s="591" t="s">
        <v>2359</v>
      </c>
      <c r="G100" s="91"/>
      <c r="H100" s="591" t="s">
        <v>2360</v>
      </c>
      <c r="I100" s="91"/>
      <c r="J100" s="596">
        <v>25</v>
      </c>
      <c r="K100" s="42" t="s">
        <v>472</v>
      </c>
      <c r="L100" s="571">
        <v>5</v>
      </c>
      <c r="M100" s="382"/>
      <c r="N100" s="574" t="s">
        <v>2398</v>
      </c>
      <c r="O100" s="412"/>
      <c r="P100" s="413"/>
      <c r="S100" s="12" t="str">
        <f t="shared" si="0"/>
        <v/>
      </c>
    </row>
    <row r="101" spans="2:19" ht="20.100000000000001" customHeight="1">
      <c r="B101" s="169"/>
      <c r="C101" s="113"/>
      <c r="D101" s="113" t="s">
        <v>53</v>
      </c>
      <c r="E101" s="113"/>
      <c r="F101" s="591" t="s">
        <v>2359</v>
      </c>
      <c r="G101" s="91"/>
      <c r="H101" s="591" t="s">
        <v>2360</v>
      </c>
      <c r="I101" s="91"/>
      <c r="J101" s="596">
        <v>26</v>
      </c>
      <c r="K101" s="42" t="s">
        <v>472</v>
      </c>
      <c r="L101" s="571">
        <v>1</v>
      </c>
      <c r="M101" s="382"/>
      <c r="N101" s="574" t="s">
        <v>2398</v>
      </c>
      <c r="O101" s="412"/>
      <c r="P101" s="413"/>
      <c r="S101" s="12" t="str">
        <f t="shared" si="0"/>
        <v/>
      </c>
    </row>
    <row r="102" spans="2:19" ht="20.100000000000001" customHeight="1">
      <c r="B102" s="169"/>
      <c r="C102" s="113"/>
      <c r="D102" s="113" t="s">
        <v>54</v>
      </c>
      <c r="E102" s="113"/>
      <c r="F102" s="591" t="s">
        <v>2359</v>
      </c>
      <c r="G102" s="91"/>
      <c r="H102" s="591" t="s">
        <v>2360</v>
      </c>
      <c r="I102" s="91"/>
      <c r="J102" s="596">
        <v>28</v>
      </c>
      <c r="K102" s="42" t="s">
        <v>472</v>
      </c>
      <c r="L102" s="571">
        <v>1</v>
      </c>
      <c r="M102" s="382"/>
      <c r="N102" s="574" t="s">
        <v>2398</v>
      </c>
      <c r="O102" s="412"/>
      <c r="P102" s="413"/>
      <c r="S102" s="12" t="str">
        <f t="shared" si="0"/>
        <v/>
      </c>
    </row>
    <row r="103" spans="2:19" ht="20.100000000000001" customHeight="1">
      <c r="B103" s="169"/>
      <c r="C103" s="113"/>
      <c r="D103" s="113" t="s">
        <v>55</v>
      </c>
      <c r="E103" s="113"/>
      <c r="F103" s="591" t="s">
        <v>2359</v>
      </c>
      <c r="G103" s="91"/>
      <c r="H103" s="591" t="s">
        <v>2360</v>
      </c>
      <c r="I103" s="91"/>
      <c r="J103" s="596">
        <v>34</v>
      </c>
      <c r="K103" s="42" t="s">
        <v>472</v>
      </c>
      <c r="L103" s="571">
        <v>1</v>
      </c>
      <c r="M103" s="382"/>
      <c r="N103" s="574" t="s">
        <v>2398</v>
      </c>
      <c r="O103" s="412"/>
      <c r="P103" s="413"/>
      <c r="S103" s="12" t="str">
        <f t="shared" si="0"/>
        <v/>
      </c>
    </row>
    <row r="104" spans="2:19" ht="20.100000000000001" customHeight="1">
      <c r="B104" s="169"/>
      <c r="C104" s="113"/>
      <c r="D104" s="113" t="s">
        <v>56</v>
      </c>
      <c r="E104" s="113"/>
      <c r="F104" s="591" t="s">
        <v>2359</v>
      </c>
      <c r="G104" s="91"/>
      <c r="H104" s="591" t="s">
        <v>2359</v>
      </c>
      <c r="I104" s="91"/>
      <c r="J104" s="596">
        <v>56</v>
      </c>
      <c r="K104" s="42" t="s">
        <v>472</v>
      </c>
      <c r="L104" s="571">
        <v>1</v>
      </c>
      <c r="M104" s="382"/>
      <c r="N104" s="574" t="s">
        <v>2398</v>
      </c>
      <c r="O104" s="412"/>
      <c r="P104" s="413"/>
      <c r="S104" s="12" t="str">
        <f t="shared" si="0"/>
        <v/>
      </c>
    </row>
    <row r="105" spans="2:19" ht="20.100000000000001" customHeight="1">
      <c r="B105" s="414" t="s">
        <v>2355</v>
      </c>
      <c r="C105" s="415"/>
      <c r="D105" s="136" t="s">
        <v>63</v>
      </c>
      <c r="E105" s="126"/>
      <c r="F105" s="127"/>
      <c r="G105" s="92">
        <v>10</v>
      </c>
      <c r="H105" s="87" t="s">
        <v>474</v>
      </c>
      <c r="I105" s="381" t="s">
        <v>66</v>
      </c>
      <c r="J105" s="381"/>
      <c r="K105" s="381"/>
      <c r="L105" s="381"/>
      <c r="M105" s="381"/>
      <c r="N105" s="92"/>
      <c r="O105" s="100"/>
      <c r="P105" s="29" t="s">
        <v>474</v>
      </c>
    </row>
    <row r="106" spans="2:19" ht="20.100000000000001" customHeight="1">
      <c r="B106" s="414"/>
      <c r="C106" s="415"/>
      <c r="D106" s="136"/>
      <c r="E106" s="126"/>
      <c r="F106" s="127"/>
      <c r="G106" s="92"/>
      <c r="H106" s="87"/>
      <c r="I106" s="410" t="s">
        <v>67</v>
      </c>
      <c r="J106" s="410"/>
      <c r="K106" s="410"/>
      <c r="L106" s="410"/>
      <c r="M106" s="410"/>
      <c r="N106" s="92">
        <v>10</v>
      </c>
      <c r="O106" s="100"/>
      <c r="P106" s="29" t="s">
        <v>474</v>
      </c>
    </row>
    <row r="107" spans="2:19" ht="20.100000000000001" customHeight="1">
      <c r="B107" s="414"/>
      <c r="C107" s="415"/>
      <c r="D107" s="80" t="s">
        <v>64</v>
      </c>
      <c r="E107" s="81"/>
      <c r="F107" s="249"/>
      <c r="G107" s="143">
        <v>1</v>
      </c>
      <c r="H107" s="249" t="s">
        <v>474</v>
      </c>
      <c r="I107" s="113" t="s">
        <v>68</v>
      </c>
      <c r="J107" s="113"/>
      <c r="K107" s="113"/>
      <c r="L107" s="113"/>
      <c r="M107" s="113"/>
      <c r="N107" s="92">
        <v>1</v>
      </c>
      <c r="O107" s="100"/>
      <c r="P107" s="29" t="s">
        <v>474</v>
      </c>
    </row>
    <row r="108" spans="2:19" ht="20.100000000000001" customHeight="1">
      <c r="B108" s="414"/>
      <c r="C108" s="415"/>
      <c r="D108" s="304"/>
      <c r="E108" s="305"/>
      <c r="F108" s="284"/>
      <c r="G108" s="149"/>
      <c r="H108" s="284"/>
      <c r="I108" s="113" t="s">
        <v>69</v>
      </c>
      <c r="J108" s="113"/>
      <c r="K108" s="113"/>
      <c r="L108" s="113"/>
      <c r="M108" s="113"/>
      <c r="N108" s="92"/>
      <c r="O108" s="100"/>
      <c r="P108" s="29" t="s">
        <v>474</v>
      </c>
    </row>
    <row r="109" spans="2:19" ht="20.100000000000001" customHeight="1">
      <c r="B109" s="414"/>
      <c r="C109" s="415"/>
      <c r="D109" s="117" t="s">
        <v>65</v>
      </c>
      <c r="E109" s="95"/>
      <c r="F109" s="96"/>
      <c r="G109" s="143">
        <v>2</v>
      </c>
      <c r="H109" s="394" t="s">
        <v>474</v>
      </c>
      <c r="I109" s="113" t="s">
        <v>81</v>
      </c>
      <c r="J109" s="113"/>
      <c r="K109" s="113"/>
      <c r="L109" s="113"/>
      <c r="M109" s="113"/>
      <c r="N109" s="92">
        <v>1</v>
      </c>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2559</v>
      </c>
      <c r="H113" s="91"/>
      <c r="I113" s="91"/>
      <c r="J113" s="91"/>
      <c r="K113" s="91"/>
      <c r="L113" s="91"/>
      <c r="M113" s="91"/>
      <c r="N113" s="91"/>
      <c r="O113" s="92"/>
      <c r="P113" s="93"/>
    </row>
    <row r="114" spans="2:16" ht="20.100000000000001" customHeight="1">
      <c r="B114" s="414"/>
      <c r="C114" s="415"/>
      <c r="D114" s="117" t="s">
        <v>79</v>
      </c>
      <c r="E114" s="95"/>
      <c r="F114" s="96"/>
      <c r="G114" s="597" t="s">
        <v>2558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2560</v>
      </c>
      <c r="H116" s="91"/>
      <c r="I116" s="91"/>
      <c r="J116" s="91"/>
      <c r="K116" s="91"/>
      <c r="L116" s="91"/>
      <c r="M116" s="91"/>
      <c r="N116" s="91"/>
      <c r="O116" s="92"/>
      <c r="P116" s="93"/>
    </row>
    <row r="117" spans="2:16" ht="20.100000000000001" customHeight="1">
      <c r="B117" s="94" t="s">
        <v>70</v>
      </c>
      <c r="C117" s="96"/>
      <c r="D117" s="85" t="s">
        <v>72</v>
      </c>
      <c r="E117" s="86"/>
      <c r="F117" s="87"/>
      <c r="G117" s="591" t="s">
        <v>2559</v>
      </c>
      <c r="H117" s="91"/>
      <c r="I117" s="91"/>
      <c r="J117" s="91"/>
      <c r="K117" s="91"/>
      <c r="L117" s="91"/>
      <c r="M117" s="91"/>
      <c r="N117" s="91"/>
      <c r="O117" s="92"/>
      <c r="P117" s="93"/>
    </row>
    <row r="118" spans="2:16" ht="20.100000000000001" customHeight="1">
      <c r="B118" s="71"/>
      <c r="C118" s="73"/>
      <c r="D118" s="136" t="s">
        <v>73</v>
      </c>
      <c r="E118" s="126"/>
      <c r="F118" s="127"/>
      <c r="G118" s="591" t="s">
        <v>2559</v>
      </c>
      <c r="H118" s="91"/>
      <c r="I118" s="91"/>
      <c r="J118" s="91"/>
      <c r="K118" s="91"/>
      <c r="L118" s="91"/>
      <c r="M118" s="91"/>
      <c r="N118" s="91"/>
      <c r="O118" s="92"/>
      <c r="P118" s="93"/>
    </row>
    <row r="119" spans="2:16" ht="20.100000000000001" customHeight="1">
      <c r="B119" s="71"/>
      <c r="C119" s="73"/>
      <c r="D119" s="120" t="s">
        <v>74</v>
      </c>
      <c r="E119" s="323"/>
      <c r="F119" s="121"/>
      <c r="G119" s="591" t="s">
        <v>2559</v>
      </c>
      <c r="H119" s="91"/>
      <c r="I119" s="91"/>
      <c r="J119" s="91"/>
      <c r="K119" s="91"/>
      <c r="L119" s="91"/>
      <c r="M119" s="91"/>
      <c r="N119" s="91"/>
      <c r="O119" s="92"/>
      <c r="P119" s="93"/>
    </row>
    <row r="120" spans="2:16" ht="20.100000000000001" customHeight="1">
      <c r="B120" s="71"/>
      <c r="C120" s="73"/>
      <c r="D120" s="85" t="s">
        <v>75</v>
      </c>
      <c r="E120" s="86"/>
      <c r="F120" s="87"/>
      <c r="G120" s="591" t="s">
        <v>2559</v>
      </c>
      <c r="H120" s="91"/>
      <c r="I120" s="91"/>
      <c r="J120" s="91"/>
      <c r="K120" s="91"/>
      <c r="L120" s="91"/>
      <c r="M120" s="91"/>
      <c r="N120" s="91"/>
      <c r="O120" s="92"/>
      <c r="P120" s="93"/>
    </row>
    <row r="121" spans="2:16" ht="20.100000000000001" customHeight="1">
      <c r="B121" s="71"/>
      <c r="C121" s="73"/>
      <c r="D121" s="85" t="s">
        <v>76</v>
      </c>
      <c r="E121" s="86"/>
      <c r="F121" s="87"/>
      <c r="G121" s="591" t="s">
        <v>2559</v>
      </c>
      <c r="H121" s="91"/>
      <c r="I121" s="91"/>
      <c r="J121" s="91"/>
      <c r="K121" s="91"/>
      <c r="L121" s="91"/>
      <c r="M121" s="91"/>
      <c r="N121" s="91"/>
      <c r="O121" s="92"/>
      <c r="P121" s="93"/>
    </row>
    <row r="122" spans="2:16" ht="20.100000000000001" customHeight="1">
      <c r="B122" s="74"/>
      <c r="C122" s="76"/>
      <c r="D122" s="85" t="s">
        <v>77</v>
      </c>
      <c r="E122" s="86"/>
      <c r="F122" s="87"/>
      <c r="G122" s="591" t="s">
        <v>2559</v>
      </c>
      <c r="H122" s="91"/>
      <c r="I122" s="91"/>
      <c r="J122" s="91"/>
      <c r="K122" s="91"/>
      <c r="L122" s="91"/>
      <c r="M122" s="91"/>
      <c r="N122" s="91"/>
      <c r="O122" s="92"/>
      <c r="P122" s="93"/>
    </row>
    <row r="123" spans="2:16" ht="20.100000000000001" customHeight="1">
      <c r="B123" s="94" t="s">
        <v>412</v>
      </c>
      <c r="C123" s="96"/>
      <c r="D123" s="85" t="s">
        <v>430</v>
      </c>
      <c r="E123" s="86"/>
      <c r="F123" s="87"/>
      <c r="G123" s="591" t="s">
        <v>2561</v>
      </c>
      <c r="H123" s="91"/>
      <c r="I123" s="91"/>
      <c r="J123" s="91"/>
      <c r="K123" s="91"/>
      <c r="L123" s="91"/>
      <c r="M123" s="91"/>
      <c r="N123" s="91"/>
      <c r="O123" s="92"/>
      <c r="P123" s="93"/>
    </row>
    <row r="124" spans="2:16" ht="20.100000000000001" customHeight="1">
      <c r="B124" s="71"/>
      <c r="C124" s="73"/>
      <c r="D124" s="136" t="s">
        <v>431</v>
      </c>
      <c r="E124" s="126"/>
      <c r="F124" s="127"/>
      <c r="G124" s="591" t="s">
        <v>2562</v>
      </c>
      <c r="H124" s="91"/>
      <c r="I124" s="91"/>
      <c r="J124" s="91"/>
      <c r="K124" s="91"/>
      <c r="L124" s="91"/>
      <c r="M124" s="91"/>
      <c r="N124" s="91"/>
      <c r="O124" s="92"/>
      <c r="P124" s="93"/>
    </row>
    <row r="125" spans="2:16" ht="20.100000000000001" customHeight="1">
      <c r="B125" s="71"/>
      <c r="C125" s="73"/>
      <c r="D125" s="120" t="s">
        <v>432</v>
      </c>
      <c r="E125" s="323"/>
      <c r="F125" s="121"/>
      <c r="G125" s="591" t="s">
        <v>2563</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2565</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2566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2567</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2568</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2568</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2568</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2568</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c r="L144" s="387"/>
      <c r="M144" s="387"/>
      <c r="N144" s="387"/>
      <c r="O144" s="77"/>
      <c r="P144" s="388"/>
    </row>
    <row r="145" spans="1:20" ht="20.100000000000001" customHeight="1">
      <c r="B145" s="197"/>
      <c r="C145" s="198"/>
      <c r="D145" s="198"/>
      <c r="E145" s="199"/>
      <c r="F145" s="120" t="s">
        <v>2453</v>
      </c>
      <c r="G145" s="323"/>
      <c r="H145" s="323"/>
      <c r="I145" s="323"/>
      <c r="J145" s="121"/>
      <c r="K145" s="591"/>
      <c r="L145" s="91"/>
      <c r="M145" s="91"/>
      <c r="N145" s="91"/>
      <c r="O145" s="92"/>
      <c r="P145" s="93"/>
    </row>
    <row r="146" spans="1:20" ht="20.100000000000001" customHeight="1">
      <c r="B146" s="197"/>
      <c r="C146" s="198"/>
      <c r="D146" s="198"/>
      <c r="E146" s="199"/>
      <c r="F146" s="120" t="s">
        <v>2456</v>
      </c>
      <c r="G146" s="323"/>
      <c r="H146" s="323"/>
      <c r="I146" s="323"/>
      <c r="J146" s="121"/>
      <c r="K146" s="591"/>
      <c r="L146" s="91"/>
      <c r="M146" s="91"/>
      <c r="N146" s="91"/>
      <c r="O146" s="92"/>
      <c r="P146" s="93"/>
    </row>
    <row r="147" spans="1:20" ht="20.100000000000001" customHeight="1">
      <c r="B147" s="197"/>
      <c r="C147" s="198"/>
      <c r="D147" s="198"/>
      <c r="E147" s="199"/>
      <c r="F147" s="120" t="s">
        <v>2455</v>
      </c>
      <c r="G147" s="323"/>
      <c r="H147" s="323"/>
      <c r="I147" s="323"/>
      <c r="J147" s="121"/>
      <c r="K147" s="591"/>
      <c r="L147" s="91"/>
      <c r="M147" s="91"/>
      <c r="N147" s="91"/>
      <c r="O147" s="92"/>
      <c r="P147" s="93"/>
    </row>
    <row r="148" spans="1:20" ht="20.100000000000001" customHeight="1">
      <c r="B148" s="197"/>
      <c r="C148" s="198"/>
      <c r="D148" s="198"/>
      <c r="E148" s="199"/>
      <c r="F148" s="85" t="s">
        <v>2458</v>
      </c>
      <c r="G148" s="86"/>
      <c r="H148" s="86"/>
      <c r="I148" s="86"/>
      <c r="J148" s="87"/>
      <c r="K148" s="591"/>
      <c r="L148" s="91"/>
      <c r="M148" s="91"/>
      <c r="N148" s="91"/>
      <c r="O148" s="92"/>
      <c r="P148" s="93"/>
    </row>
    <row r="149" spans="1:20" ht="20.100000000000001" customHeight="1">
      <c r="B149" s="197"/>
      <c r="C149" s="198"/>
      <c r="D149" s="198"/>
      <c r="E149" s="199"/>
      <c r="F149" s="85" t="s">
        <v>2457</v>
      </c>
      <c r="G149" s="86"/>
      <c r="H149" s="86"/>
      <c r="I149" s="86"/>
      <c r="J149" s="87"/>
      <c r="K149" s="591"/>
      <c r="L149" s="91"/>
      <c r="M149" s="91"/>
      <c r="N149" s="91"/>
      <c r="O149" s="92"/>
      <c r="P149" s="93"/>
    </row>
    <row r="150" spans="1:20" ht="20.100000000000001" customHeight="1">
      <c r="B150" s="197"/>
      <c r="C150" s="198"/>
      <c r="D150" s="198"/>
      <c r="E150" s="199"/>
      <c r="F150" s="85" t="s">
        <v>2459</v>
      </c>
      <c r="G150" s="86"/>
      <c r="H150" s="86"/>
      <c r="I150" s="86"/>
      <c r="J150" s="87"/>
      <c r="K150" s="591"/>
      <c r="L150" s="91"/>
      <c r="M150" s="91"/>
      <c r="N150" s="91"/>
      <c r="O150" s="92"/>
      <c r="P150" s="93"/>
    </row>
    <row r="151" spans="1:20" ht="20.100000000000001" customHeight="1">
      <c r="B151" s="197"/>
      <c r="C151" s="198"/>
      <c r="D151" s="198"/>
      <c r="E151" s="199"/>
      <c r="F151" s="85" t="s">
        <v>2460</v>
      </c>
      <c r="G151" s="86"/>
      <c r="H151" s="86"/>
      <c r="I151" s="86"/>
      <c r="J151" s="87"/>
      <c r="K151" s="591"/>
      <c r="L151" s="91"/>
      <c r="M151" s="91"/>
      <c r="N151" s="91"/>
      <c r="O151" s="92"/>
      <c r="P151" s="93"/>
    </row>
    <row r="152" spans="1:20" customFormat="1" ht="20.100000000000001" customHeight="1">
      <c r="A152" s="2"/>
      <c r="B152" s="197"/>
      <c r="C152" s="198"/>
      <c r="D152" s="198"/>
      <c r="E152" s="199"/>
      <c r="F152" s="85" t="s">
        <v>2466</v>
      </c>
      <c r="G152" s="86"/>
      <c r="H152" s="86"/>
      <c r="I152" s="86"/>
      <c r="J152" s="87"/>
      <c r="K152" s="591"/>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c r="L153" s="91"/>
      <c r="M153" s="91"/>
      <c r="N153" s="91"/>
      <c r="O153" s="92"/>
      <c r="P153" s="93"/>
      <c r="T153" s="53"/>
    </row>
    <row r="154" spans="1:20" ht="20.100000000000001" customHeight="1">
      <c r="B154" s="197"/>
      <c r="C154" s="198"/>
      <c r="D154" s="198"/>
      <c r="E154" s="199"/>
      <c r="F154" s="85" t="s">
        <v>399</v>
      </c>
      <c r="G154" s="86"/>
      <c r="H154" s="86"/>
      <c r="I154" s="86"/>
      <c r="J154" s="87"/>
      <c r="K154" s="591"/>
      <c r="L154" s="91"/>
      <c r="M154" s="91"/>
      <c r="N154" s="91"/>
      <c r="O154" s="92"/>
      <c r="P154" s="93"/>
    </row>
    <row r="155" spans="1:20" customFormat="1" ht="62.25" customHeight="1">
      <c r="A155" s="4"/>
      <c r="B155" s="197"/>
      <c r="C155" s="198"/>
      <c r="D155" s="198"/>
      <c r="E155" s="199"/>
      <c r="F155" s="136" t="s">
        <v>2468</v>
      </c>
      <c r="G155" s="126"/>
      <c r="H155" s="126"/>
      <c r="I155" s="126"/>
      <c r="J155" s="127"/>
      <c r="K155" s="591"/>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c r="L156" s="91"/>
      <c r="M156" s="91"/>
      <c r="N156" s="91"/>
      <c r="O156" s="92"/>
      <c r="P156" s="93"/>
      <c r="T156" s="53"/>
    </row>
    <row r="157" spans="1:20" ht="20.100000000000001" customHeight="1">
      <c r="B157" s="197"/>
      <c r="C157" s="198"/>
      <c r="D157" s="198"/>
      <c r="E157" s="199"/>
      <c r="F157" s="85" t="s">
        <v>2461</v>
      </c>
      <c r="G157" s="86"/>
      <c r="H157" s="86"/>
      <c r="I157" s="86"/>
      <c r="J157" s="87"/>
      <c r="K157" s="571"/>
      <c r="L157" s="100"/>
      <c r="M157" s="100"/>
      <c r="N157" s="100"/>
      <c r="O157" s="100"/>
      <c r="P157" s="101"/>
    </row>
    <row r="158" spans="1:20" ht="20.100000000000001" customHeight="1">
      <c r="B158" s="197"/>
      <c r="C158" s="198"/>
      <c r="D158" s="198"/>
      <c r="E158" s="199"/>
      <c r="F158" s="85" t="s">
        <v>2462</v>
      </c>
      <c r="G158" s="86"/>
      <c r="H158" s="86"/>
      <c r="I158" s="86"/>
      <c r="J158" s="87"/>
      <c r="K158" s="571"/>
      <c r="L158" s="100"/>
      <c r="M158" s="100"/>
      <c r="N158" s="100"/>
      <c r="O158" s="100"/>
      <c r="P158" s="101"/>
    </row>
    <row r="159" spans="1:20" ht="20.100000000000001" customHeight="1">
      <c r="B159" s="197"/>
      <c r="C159" s="198"/>
      <c r="D159" s="198"/>
      <c r="E159" s="199"/>
      <c r="F159" s="85" t="s">
        <v>403</v>
      </c>
      <c r="G159" s="86"/>
      <c r="H159" s="86"/>
      <c r="I159" s="86"/>
      <c r="J159" s="87"/>
      <c r="K159" s="591"/>
      <c r="L159" s="91"/>
      <c r="M159" s="91"/>
      <c r="N159" s="91"/>
      <c r="O159" s="92"/>
      <c r="P159" s="93"/>
    </row>
    <row r="160" spans="1:20" customFormat="1" ht="20.100000000000001" customHeight="1">
      <c r="A160" s="4"/>
      <c r="B160" s="197"/>
      <c r="C160" s="198"/>
      <c r="D160" s="198"/>
      <c r="E160" s="199"/>
      <c r="F160" s="85" t="s">
        <v>2470</v>
      </c>
      <c r="G160" s="86"/>
      <c r="H160" s="86"/>
      <c r="I160" s="86"/>
      <c r="J160" s="87"/>
      <c r="K160" s="591"/>
      <c r="L160" s="91"/>
      <c r="M160" s="91"/>
      <c r="N160" s="91"/>
      <c r="O160" s="92"/>
      <c r="P160" s="93"/>
      <c r="T160" s="53"/>
    </row>
    <row r="161" spans="1:20" ht="20.100000000000001" customHeight="1">
      <c r="B161" s="197"/>
      <c r="C161" s="198"/>
      <c r="D161" s="198"/>
      <c r="E161" s="199"/>
      <c r="F161" s="85" t="s">
        <v>2464</v>
      </c>
      <c r="G161" s="86"/>
      <c r="H161" s="86"/>
      <c r="I161" s="86"/>
      <c r="J161" s="87"/>
      <c r="K161" s="591"/>
      <c r="L161" s="91"/>
      <c r="M161" s="91"/>
      <c r="N161" s="91"/>
      <c r="O161" s="92"/>
      <c r="P161" s="93"/>
    </row>
    <row r="162" spans="1:20" ht="20.100000000000001" customHeight="1">
      <c r="B162" s="197"/>
      <c r="C162" s="198"/>
      <c r="D162" s="198"/>
      <c r="E162" s="199"/>
      <c r="F162" s="85" t="s">
        <v>2463</v>
      </c>
      <c r="G162" s="86"/>
      <c r="H162" s="86"/>
      <c r="I162" s="86"/>
      <c r="J162" s="87"/>
      <c r="K162" s="591"/>
      <c r="L162" s="91"/>
      <c r="M162" s="91"/>
      <c r="N162" s="91"/>
      <c r="O162" s="92"/>
      <c r="P162" s="93"/>
    </row>
    <row r="163" spans="1:20" ht="20.100000000000001" customHeight="1">
      <c r="B163" s="197"/>
      <c r="C163" s="198"/>
      <c r="D163" s="198"/>
      <c r="E163" s="199"/>
      <c r="F163" s="117" t="s">
        <v>2520</v>
      </c>
      <c r="G163" s="95"/>
      <c r="H163" s="95"/>
      <c r="I163" s="95"/>
      <c r="J163" s="96"/>
      <c r="K163" s="591"/>
      <c r="L163" s="91"/>
      <c r="M163" s="91"/>
      <c r="N163" s="91"/>
      <c r="O163" s="92"/>
      <c r="P163" s="93"/>
    </row>
    <row r="164" spans="1:20" ht="20.100000000000001" customHeight="1">
      <c r="B164" s="197"/>
      <c r="C164" s="198"/>
      <c r="D164" s="198"/>
      <c r="E164" s="199"/>
      <c r="F164" s="136" t="s">
        <v>2521</v>
      </c>
      <c r="G164" s="126"/>
      <c r="H164" s="126"/>
      <c r="I164" s="126"/>
      <c r="J164" s="127"/>
      <c r="K164" s="591"/>
      <c r="L164" s="91"/>
      <c r="M164" s="91"/>
      <c r="N164" s="91"/>
      <c r="O164" s="92"/>
      <c r="P164" s="93"/>
    </row>
    <row r="165" spans="1:20" customFormat="1" ht="33.75" customHeight="1">
      <c r="A165" s="4"/>
      <c r="B165" s="197"/>
      <c r="C165" s="198"/>
      <c r="D165" s="198"/>
      <c r="E165" s="199"/>
      <c r="F165" s="136" t="s">
        <v>2471</v>
      </c>
      <c r="G165" s="126"/>
      <c r="H165" s="126"/>
      <c r="I165" s="126"/>
      <c r="J165" s="127"/>
      <c r="K165" s="591"/>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c r="L169" s="91"/>
      <c r="M169" s="91"/>
      <c r="N169" s="91"/>
      <c r="O169" s="92"/>
      <c r="P169" s="93"/>
      <c r="T169" s="53"/>
    </row>
    <row r="170" spans="1:20" ht="20.100000000000001" customHeight="1">
      <c r="B170" s="197"/>
      <c r="C170" s="198"/>
      <c r="D170" s="198"/>
      <c r="E170" s="199"/>
      <c r="F170" s="117" t="s">
        <v>2526</v>
      </c>
      <c r="G170" s="95"/>
      <c r="H170" s="96"/>
      <c r="I170" s="177" t="s">
        <v>94</v>
      </c>
      <c r="J170" s="179"/>
      <c r="K170" s="591"/>
      <c r="L170" s="91"/>
      <c r="M170" s="91"/>
      <c r="N170" s="91"/>
      <c r="O170" s="92"/>
      <c r="P170" s="93"/>
    </row>
    <row r="171" spans="1:20" ht="20.100000000000001" customHeight="1">
      <c r="B171" s="197"/>
      <c r="C171" s="198"/>
      <c r="D171" s="198"/>
      <c r="E171" s="199"/>
      <c r="F171" s="118"/>
      <c r="G171" s="72"/>
      <c r="H171" s="73"/>
      <c r="I171" s="177" t="s">
        <v>95</v>
      </c>
      <c r="J171" s="179"/>
      <c r="K171" s="591"/>
      <c r="L171" s="91"/>
      <c r="M171" s="91"/>
      <c r="N171" s="91"/>
      <c r="O171" s="92"/>
      <c r="P171" s="93"/>
    </row>
    <row r="172" spans="1:20" ht="20.100000000000001" customHeight="1">
      <c r="B172" s="197"/>
      <c r="C172" s="198"/>
      <c r="D172" s="198"/>
      <c r="E172" s="199"/>
      <c r="F172" s="119"/>
      <c r="G172" s="75"/>
      <c r="H172" s="76"/>
      <c r="I172" s="248" t="s">
        <v>96</v>
      </c>
      <c r="J172" s="216"/>
      <c r="K172" s="591"/>
      <c r="L172" s="91"/>
      <c r="M172" s="91"/>
      <c r="N172" s="91"/>
      <c r="O172" s="92"/>
      <c r="P172" s="93"/>
    </row>
    <row r="173" spans="1:20" ht="20.100000000000001" customHeight="1">
      <c r="B173" s="197"/>
      <c r="C173" s="198"/>
      <c r="D173" s="198"/>
      <c r="E173" s="199"/>
      <c r="F173" s="180" t="s">
        <v>2516</v>
      </c>
      <c r="G173" s="181"/>
      <c r="H173" s="182"/>
      <c r="I173" s="177" t="s">
        <v>94</v>
      </c>
      <c r="J173" s="179"/>
      <c r="K173" s="591"/>
      <c r="L173" s="91"/>
      <c r="M173" s="91"/>
      <c r="N173" s="91"/>
      <c r="O173" s="92"/>
      <c r="P173" s="93"/>
    </row>
    <row r="174" spans="1:20" ht="20.100000000000001" customHeight="1">
      <c r="B174" s="197"/>
      <c r="C174" s="198"/>
      <c r="D174" s="198"/>
      <c r="E174" s="199"/>
      <c r="F174" s="180"/>
      <c r="G174" s="181"/>
      <c r="H174" s="182"/>
      <c r="I174" s="177" t="s">
        <v>95</v>
      </c>
      <c r="J174" s="179"/>
      <c r="K174" s="591"/>
      <c r="L174" s="91"/>
      <c r="M174" s="91"/>
      <c r="N174" s="91"/>
      <c r="O174" s="92"/>
      <c r="P174" s="93"/>
    </row>
    <row r="175" spans="1:20" ht="20.100000000000001" customHeight="1">
      <c r="B175" s="197"/>
      <c r="C175" s="198"/>
      <c r="D175" s="198"/>
      <c r="E175" s="199"/>
      <c r="F175" s="180"/>
      <c r="G175" s="181"/>
      <c r="H175" s="182"/>
      <c r="I175" s="248" t="s">
        <v>96</v>
      </c>
      <c r="J175" s="216"/>
      <c r="K175" s="591"/>
      <c r="L175" s="91"/>
      <c r="M175" s="91"/>
      <c r="N175" s="91"/>
      <c r="O175" s="92"/>
      <c r="P175" s="93"/>
    </row>
    <row r="176" spans="1:20" ht="20.100000000000001" customHeight="1">
      <c r="B176" s="197"/>
      <c r="C176" s="198"/>
      <c r="D176" s="198"/>
      <c r="E176" s="199"/>
      <c r="F176" s="180"/>
      <c r="G176" s="181"/>
      <c r="H176" s="182"/>
      <c r="I176" s="177" t="s">
        <v>413</v>
      </c>
      <c r="J176" s="179"/>
      <c r="K176" s="591"/>
      <c r="L176" s="91"/>
      <c r="M176" s="91"/>
      <c r="N176" s="91"/>
      <c r="O176" s="92"/>
      <c r="P176" s="93"/>
    </row>
    <row r="177" spans="1:20" customFormat="1" ht="30" customHeight="1">
      <c r="A177" s="2"/>
      <c r="B177" s="197"/>
      <c r="C177" s="198"/>
      <c r="D177" s="198"/>
      <c r="E177" s="199"/>
      <c r="F177" s="180"/>
      <c r="G177" s="181"/>
      <c r="H177" s="182"/>
      <c r="I177" s="177" t="s">
        <v>2475</v>
      </c>
      <c r="J177" s="179"/>
      <c r="K177" s="591"/>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c r="L190" s="91"/>
      <c r="M190" s="91"/>
      <c r="N190" s="91"/>
      <c r="O190" s="92"/>
      <c r="P190" s="93"/>
      <c r="T190" s="53"/>
    </row>
    <row r="191" spans="1:20" ht="20.100000000000001" customHeight="1">
      <c r="B191" s="94" t="s">
        <v>97</v>
      </c>
      <c r="C191" s="95"/>
      <c r="D191" s="95"/>
      <c r="E191" s="95"/>
      <c r="F191" s="96"/>
      <c r="G191" s="570"/>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2569</v>
      </c>
      <c r="G196" s="288" t="s">
        <v>456</v>
      </c>
      <c r="H196" s="288"/>
      <c r="I196" s="288"/>
      <c r="J196" s="288"/>
      <c r="K196" s="288"/>
      <c r="L196" s="288"/>
      <c r="M196" s="288"/>
      <c r="N196" s="288"/>
      <c r="O196" s="288"/>
      <c r="P196" s="392"/>
    </row>
    <row r="197" spans="1:20" ht="20.100000000000001" customHeight="1">
      <c r="B197" s="169"/>
      <c r="C197" s="113"/>
      <c r="D197" s="113"/>
      <c r="E197" s="113"/>
      <c r="F197" s="601"/>
      <c r="G197" s="86" t="s">
        <v>457</v>
      </c>
      <c r="H197" s="86"/>
      <c r="I197" s="86"/>
      <c r="J197" s="86"/>
      <c r="K197" s="86"/>
      <c r="L197" s="86"/>
      <c r="M197" s="86"/>
      <c r="N197" s="86"/>
      <c r="O197" s="86"/>
      <c r="P197" s="245"/>
    </row>
    <row r="198" spans="1:20" ht="20.100000000000001" customHeight="1">
      <c r="B198" s="169"/>
      <c r="C198" s="113"/>
      <c r="D198" s="113"/>
      <c r="E198" s="113"/>
      <c r="F198" s="601"/>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2570</v>
      </c>
      <c r="J200" s="88"/>
      <c r="K200" s="88"/>
      <c r="L200" s="88"/>
      <c r="M200" s="88"/>
      <c r="N200" s="88"/>
      <c r="O200" s="89"/>
      <c r="P200" s="90"/>
    </row>
    <row r="201" spans="1:20" ht="39.950000000000003" customHeight="1">
      <c r="B201" s="66"/>
      <c r="C201" s="62"/>
      <c r="D201" s="463"/>
      <c r="E201" s="396"/>
      <c r="F201" s="113" t="s">
        <v>103</v>
      </c>
      <c r="G201" s="113"/>
      <c r="H201" s="113"/>
      <c r="I201" s="114" t="s">
        <v>2571</v>
      </c>
      <c r="J201" s="88"/>
      <c r="K201" s="88"/>
      <c r="L201" s="88"/>
      <c r="M201" s="88"/>
      <c r="N201" s="88"/>
      <c r="O201" s="89"/>
      <c r="P201" s="90"/>
    </row>
    <row r="202" spans="1:20" ht="79.5" customHeight="1">
      <c r="B202" s="66"/>
      <c r="C202" s="62"/>
      <c r="D202" s="463"/>
      <c r="E202" s="396"/>
      <c r="F202" s="113" t="s">
        <v>104</v>
      </c>
      <c r="G202" s="113"/>
      <c r="H202" s="113"/>
      <c r="I202" s="114" t="s">
        <v>2572</v>
      </c>
      <c r="J202" s="88"/>
      <c r="K202" s="88"/>
      <c r="L202" s="88"/>
      <c r="M202" s="88"/>
      <c r="N202" s="88"/>
      <c r="O202" s="89"/>
      <c r="P202" s="90"/>
    </row>
    <row r="203" spans="1:20" ht="79.5" customHeight="1">
      <c r="B203" s="66"/>
      <c r="C203" s="62"/>
      <c r="D203" s="463"/>
      <c r="E203" s="396"/>
      <c r="F203" s="113" t="s">
        <v>414</v>
      </c>
      <c r="G203" s="113"/>
      <c r="H203" s="113"/>
      <c r="I203" s="114" t="s">
        <v>2572</v>
      </c>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2559</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2559</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2558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2573</v>
      </c>
      <c r="J234" s="88"/>
      <c r="K234" s="88"/>
      <c r="L234" s="88"/>
      <c r="M234" s="88"/>
      <c r="N234" s="88"/>
      <c r="O234" s="89"/>
      <c r="P234" s="90"/>
    </row>
    <row r="235" spans="1:20" ht="39.950000000000003" customHeight="1">
      <c r="B235" s="66"/>
      <c r="C235" s="62"/>
      <c r="D235" s="395"/>
      <c r="E235" s="396"/>
      <c r="F235" s="113" t="s">
        <v>103</v>
      </c>
      <c r="G235" s="113"/>
      <c r="H235" s="113"/>
      <c r="I235" s="114" t="s">
        <v>2574</v>
      </c>
      <c r="J235" s="88"/>
      <c r="K235" s="88"/>
      <c r="L235" s="88"/>
      <c r="M235" s="88"/>
      <c r="N235" s="88"/>
      <c r="O235" s="89"/>
      <c r="P235" s="90"/>
    </row>
    <row r="236" spans="1:20" ht="39.950000000000003" customHeight="1">
      <c r="B236" s="66"/>
      <c r="C236" s="62"/>
      <c r="D236" s="395"/>
      <c r="E236" s="396"/>
      <c r="F236" s="242" t="s">
        <v>105</v>
      </c>
      <c r="G236" s="242"/>
      <c r="H236" s="242"/>
      <c r="I236" s="114" t="s">
        <v>2575</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c r="G243" s="328" t="s">
        <v>460</v>
      </c>
      <c r="H243" s="86"/>
      <c r="I243" s="86"/>
      <c r="J243" s="86"/>
      <c r="K243" s="86"/>
      <c r="L243" s="86"/>
      <c r="M243" s="86"/>
      <c r="N243" s="86"/>
      <c r="O243" s="86"/>
      <c r="P243" s="245"/>
    </row>
    <row r="244" spans="2:16" ht="60" customHeight="1">
      <c r="B244" s="74"/>
      <c r="C244" s="75"/>
      <c r="D244" s="75"/>
      <c r="E244" s="76"/>
      <c r="F244" s="601" t="s">
        <v>2569</v>
      </c>
      <c r="G244" s="328" t="s">
        <v>433</v>
      </c>
      <c r="H244" s="86"/>
      <c r="I244" s="87"/>
      <c r="J244" s="104" t="s">
        <v>2576</v>
      </c>
      <c r="K244" s="105"/>
      <c r="L244" s="105"/>
      <c r="M244" s="105"/>
      <c r="N244" s="105"/>
      <c r="O244" s="105"/>
      <c r="P244" s="106"/>
    </row>
    <row r="245" spans="2:16" ht="120" customHeight="1">
      <c r="B245" s="169" t="s">
        <v>109</v>
      </c>
      <c r="C245" s="113"/>
      <c r="D245" s="113"/>
      <c r="E245" s="113"/>
      <c r="F245" s="104" t="s">
        <v>2577</v>
      </c>
      <c r="G245" s="250"/>
      <c r="H245" s="250"/>
      <c r="I245" s="250"/>
      <c r="J245" s="250"/>
      <c r="K245" s="250"/>
      <c r="L245" s="250"/>
      <c r="M245" s="250"/>
      <c r="N245" s="250"/>
      <c r="O245" s="250"/>
      <c r="P245" s="251"/>
    </row>
    <row r="246" spans="2:16" ht="120" customHeight="1">
      <c r="B246" s="169" t="s">
        <v>110</v>
      </c>
      <c r="C246" s="113"/>
      <c r="D246" s="113"/>
      <c r="E246" s="113"/>
      <c r="F246" s="104" t="s">
        <v>2578</v>
      </c>
      <c r="G246" s="250"/>
      <c r="H246" s="250"/>
      <c r="I246" s="250"/>
      <c r="J246" s="250"/>
      <c r="K246" s="250"/>
      <c r="L246" s="250"/>
      <c r="M246" s="250"/>
      <c r="N246" s="250"/>
      <c r="O246" s="250"/>
      <c r="P246" s="251"/>
    </row>
    <row r="247" spans="2:16" ht="20.100000000000001" customHeight="1">
      <c r="B247" s="169" t="s">
        <v>111</v>
      </c>
      <c r="C247" s="113"/>
      <c r="D247" s="113"/>
      <c r="E247" s="113"/>
      <c r="F247" s="571" t="s">
        <v>2558</v>
      </c>
      <c r="G247" s="100"/>
      <c r="H247" s="100"/>
      <c r="I247" s="100"/>
      <c r="J247" s="100"/>
      <c r="K247" s="100"/>
      <c r="L247" s="100"/>
      <c r="M247" s="100"/>
      <c r="N247" s="100"/>
      <c r="O247" s="100"/>
      <c r="P247" s="101"/>
    </row>
    <row r="248" spans="2:16" ht="120" customHeight="1">
      <c r="B248" s="169" t="s">
        <v>112</v>
      </c>
      <c r="C248" s="113"/>
      <c r="D248" s="113"/>
      <c r="E248" s="113"/>
      <c r="F248" s="104" t="s">
        <v>2579</v>
      </c>
      <c r="G248" s="250"/>
      <c r="H248" s="250"/>
      <c r="I248" s="250"/>
      <c r="J248" s="250"/>
      <c r="K248" s="250"/>
      <c r="L248" s="250"/>
      <c r="M248" s="250"/>
      <c r="N248" s="250"/>
      <c r="O248" s="250"/>
      <c r="P248" s="251"/>
    </row>
    <row r="249" spans="2:16" ht="20.100000000000001" customHeight="1">
      <c r="B249" s="229" t="s">
        <v>114</v>
      </c>
      <c r="C249" s="230"/>
      <c r="D249" s="230"/>
      <c r="E249" s="230"/>
      <c r="F249" s="571" t="s">
        <v>2558</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2559</v>
      </c>
      <c r="G250" s="100"/>
      <c r="H250" s="100"/>
      <c r="I250" s="100"/>
      <c r="J250" s="100"/>
      <c r="K250" s="100"/>
      <c r="L250" s="100"/>
      <c r="M250" s="100"/>
      <c r="N250" s="100"/>
      <c r="O250" s="100"/>
      <c r="P250" s="101"/>
    </row>
    <row r="251" spans="2:16" ht="20.100000000000001" customHeight="1">
      <c r="B251" s="173"/>
      <c r="C251" s="174"/>
      <c r="D251" s="230" t="s">
        <v>117</v>
      </c>
      <c r="E251" s="230"/>
      <c r="F251" s="571" t="s">
        <v>2558</v>
      </c>
      <c r="G251" s="100"/>
      <c r="H251" s="100"/>
      <c r="I251" s="100"/>
      <c r="J251" s="100"/>
      <c r="K251" s="100"/>
      <c r="L251" s="100"/>
      <c r="M251" s="100"/>
      <c r="N251" s="100"/>
      <c r="O251" s="100"/>
      <c r="P251" s="101"/>
    </row>
    <row r="252" spans="2:16" ht="20.100000000000001" customHeight="1">
      <c r="B252" s="173"/>
      <c r="C252" s="174"/>
      <c r="D252" s="230" t="s">
        <v>118</v>
      </c>
      <c r="E252" s="230"/>
      <c r="F252" s="571" t="s">
        <v>2558</v>
      </c>
      <c r="G252" s="100"/>
      <c r="H252" s="100"/>
      <c r="I252" s="100"/>
      <c r="J252" s="100"/>
      <c r="K252" s="100"/>
      <c r="L252" s="100"/>
      <c r="M252" s="100"/>
      <c r="N252" s="100"/>
      <c r="O252" s="100"/>
      <c r="P252" s="101"/>
    </row>
    <row r="253" spans="2:16" ht="20.100000000000001" customHeight="1">
      <c r="B253" s="173"/>
      <c r="C253" s="174"/>
      <c r="D253" s="230" t="s">
        <v>119</v>
      </c>
      <c r="E253" s="230"/>
      <c r="F253" s="571" t="s">
        <v>2558</v>
      </c>
      <c r="G253" s="100"/>
      <c r="H253" s="100"/>
      <c r="I253" s="100"/>
      <c r="J253" s="100"/>
      <c r="K253" s="100"/>
      <c r="L253" s="100"/>
      <c r="M253" s="100"/>
      <c r="N253" s="100"/>
      <c r="O253" s="100"/>
      <c r="P253" s="101"/>
    </row>
    <row r="254" spans="2:16" ht="20.100000000000001" customHeight="1">
      <c r="B254" s="173"/>
      <c r="C254" s="174"/>
      <c r="D254" s="230" t="s">
        <v>120</v>
      </c>
      <c r="E254" s="230"/>
      <c r="F254" s="571" t="s">
        <v>2558</v>
      </c>
      <c r="G254" s="100"/>
      <c r="H254" s="100"/>
      <c r="I254" s="100"/>
      <c r="J254" s="100"/>
      <c r="K254" s="100"/>
      <c r="L254" s="100"/>
      <c r="M254" s="100"/>
      <c r="N254" s="100"/>
      <c r="O254" s="100"/>
      <c r="P254" s="101"/>
    </row>
    <row r="255" spans="2:16" ht="20.100000000000001" customHeight="1">
      <c r="B255" s="173"/>
      <c r="C255" s="174"/>
      <c r="D255" s="174" t="s">
        <v>121</v>
      </c>
      <c r="E255" s="174"/>
      <c r="F255" s="571" t="s">
        <v>2558</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2559</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2559</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2559</v>
      </c>
      <c r="K262" s="91"/>
      <c r="L262" s="91"/>
      <c r="M262" s="91"/>
      <c r="N262" s="91"/>
      <c r="O262" s="92"/>
      <c r="P262" s="93"/>
      <c r="S262" s="12" t="str">
        <f>IF(J262="","未記入","")</f>
        <v/>
      </c>
    </row>
    <row r="263" spans="2:20" ht="120" customHeight="1">
      <c r="B263" s="169" t="s">
        <v>123</v>
      </c>
      <c r="C263" s="113"/>
      <c r="D263" s="113"/>
      <c r="E263" s="113"/>
      <c r="F263" s="104" t="s">
        <v>2580</v>
      </c>
      <c r="G263" s="250"/>
      <c r="H263" s="250"/>
      <c r="I263" s="250"/>
      <c r="J263" s="250"/>
      <c r="K263" s="250"/>
      <c r="L263" s="250"/>
      <c r="M263" s="250"/>
      <c r="N263" s="250"/>
      <c r="O263" s="250"/>
      <c r="P263" s="251"/>
    </row>
    <row r="264" spans="2:20" ht="60" customHeight="1">
      <c r="B264" s="169" t="s">
        <v>475</v>
      </c>
      <c r="C264" s="113"/>
      <c r="D264" s="113"/>
      <c r="E264" s="113"/>
      <c r="F264" s="104" t="s">
        <v>2618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2581</v>
      </c>
      <c r="K265" s="105"/>
      <c r="L265" s="105"/>
      <c r="M265" s="105"/>
      <c r="N265" s="105"/>
      <c r="O265" s="105"/>
      <c r="P265" s="106"/>
    </row>
    <row r="266" spans="2:20" ht="20.100000000000001" customHeight="1">
      <c r="B266" s="74"/>
      <c r="C266" s="75"/>
      <c r="D266" s="75"/>
      <c r="E266" s="76"/>
      <c r="F266" s="85" t="s">
        <v>132</v>
      </c>
      <c r="G266" s="86"/>
      <c r="H266" s="86"/>
      <c r="I266" s="87"/>
      <c r="J266" s="92">
        <v>1</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v>1</v>
      </c>
      <c r="K267" s="100"/>
      <c r="L267" s="100"/>
      <c r="M267" s="100"/>
      <c r="N267" s="86" t="s">
        <v>476</v>
      </c>
      <c r="O267" s="86"/>
      <c r="P267" s="245"/>
    </row>
    <row r="268" spans="2:20" ht="20.100000000000001" customHeight="1">
      <c r="B268" s="169" t="s">
        <v>126</v>
      </c>
      <c r="C268" s="113"/>
      <c r="D268" s="113"/>
      <c r="E268" s="113"/>
      <c r="F268" s="571" t="s">
        <v>2559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2582</v>
      </c>
      <c r="K270" s="105"/>
      <c r="L270" s="105"/>
      <c r="M270" s="105"/>
      <c r="N270" s="105"/>
      <c r="O270" s="105"/>
      <c r="P270" s="106"/>
    </row>
    <row r="271" spans="2:20" ht="20.100000000000001" customHeight="1">
      <c r="B271" s="169" t="s">
        <v>127</v>
      </c>
      <c r="C271" s="113"/>
      <c r="D271" s="113"/>
      <c r="E271" s="113"/>
      <c r="F271" s="92">
        <v>93</v>
      </c>
      <c r="G271" s="100"/>
      <c r="H271" s="100"/>
      <c r="I271" s="100"/>
      <c r="J271" s="100"/>
      <c r="K271" s="100"/>
      <c r="L271" s="100"/>
      <c r="M271" s="100"/>
      <c r="N271" s="86" t="s">
        <v>477</v>
      </c>
      <c r="O271" s="86"/>
      <c r="P271" s="245"/>
    </row>
    <row r="272" spans="2:20" ht="120" customHeight="1" thickBot="1">
      <c r="B272" s="297" t="s">
        <v>71</v>
      </c>
      <c r="C272" s="108"/>
      <c r="D272" s="108"/>
      <c r="E272" s="109"/>
      <c r="F272" s="224" t="s">
        <v>2583</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c r="I281" s="100"/>
      <c r="J281" s="382"/>
      <c r="K281" s="91">
        <v>1</v>
      </c>
      <c r="L281" s="91"/>
      <c r="M281" s="91"/>
      <c r="N281" s="91"/>
      <c r="O281" s="92"/>
      <c r="P281" s="93"/>
    </row>
    <row r="282" spans="1:20" ht="20.100000000000001" customHeight="1">
      <c r="B282" s="169" t="s">
        <v>136</v>
      </c>
      <c r="C282" s="113"/>
      <c r="D282" s="113"/>
      <c r="E282" s="381">
        <f>IF(OR($H$282&lt;&gt;"",$K$282&lt;&gt;""),SUM($H$282,$K$282),"")</f>
        <v>6</v>
      </c>
      <c r="F282" s="381"/>
      <c r="G282" s="381"/>
      <c r="H282" s="92">
        <v>5</v>
      </c>
      <c r="I282" s="100"/>
      <c r="J282" s="382"/>
      <c r="K282" s="91">
        <v>1</v>
      </c>
      <c r="L282" s="91"/>
      <c r="M282" s="91"/>
      <c r="N282" s="91"/>
      <c r="O282" s="92"/>
      <c r="P282" s="93"/>
    </row>
    <row r="283" spans="1:20" ht="20.100000000000001" customHeight="1">
      <c r="B283" s="241" t="s">
        <v>137</v>
      </c>
      <c r="C283" s="113"/>
      <c r="D283" s="113"/>
      <c r="E283" s="381">
        <f>IF(OR($H$283&lt;&gt;"",$K$283&lt;&gt;""),SUM($H$283,$K$283),"")</f>
        <v>57</v>
      </c>
      <c r="F283" s="381"/>
      <c r="G283" s="381"/>
      <c r="H283" s="92"/>
      <c r="I283" s="100"/>
      <c r="J283" s="382"/>
      <c r="K283" s="91">
        <v>57</v>
      </c>
      <c r="L283" s="91"/>
      <c r="M283" s="91"/>
      <c r="N283" s="91"/>
      <c r="O283" s="92"/>
      <c r="P283" s="93"/>
    </row>
    <row r="284" spans="1:20" ht="20.100000000000001" customHeight="1">
      <c r="B284" s="36"/>
      <c r="C284" s="113" t="s">
        <v>138</v>
      </c>
      <c r="D284" s="113"/>
      <c r="E284" s="381">
        <f>IF(OR($H$284&lt;&gt;"",$K$284&lt;&gt;""),SUM($H$284,$K$284),"")</f>
        <v>27</v>
      </c>
      <c r="F284" s="381"/>
      <c r="G284" s="381"/>
      <c r="H284" s="92"/>
      <c r="I284" s="100"/>
      <c r="J284" s="382"/>
      <c r="K284" s="91">
        <v>27</v>
      </c>
      <c r="L284" s="91"/>
      <c r="M284" s="91"/>
      <c r="N284" s="91"/>
      <c r="O284" s="92"/>
      <c r="P284" s="93"/>
    </row>
    <row r="285" spans="1:20" ht="20.100000000000001" customHeight="1">
      <c r="B285" s="37"/>
      <c r="C285" s="113" t="s">
        <v>139</v>
      </c>
      <c r="D285" s="113"/>
      <c r="E285" s="381">
        <f>IF(OR($H$285&lt;&gt;"",$K$285&lt;&gt;""),SUM($H$285,$K$285),"")</f>
        <v>30</v>
      </c>
      <c r="F285" s="381"/>
      <c r="G285" s="381"/>
      <c r="H285" s="92"/>
      <c r="I285" s="100"/>
      <c r="J285" s="382"/>
      <c r="K285" s="91">
        <v>30</v>
      </c>
      <c r="L285" s="91"/>
      <c r="M285" s="91"/>
      <c r="N285" s="91"/>
      <c r="O285" s="92"/>
      <c r="P285" s="93"/>
    </row>
    <row r="286" spans="1:20" ht="20.100000000000001" customHeight="1">
      <c r="B286" s="169" t="s">
        <v>140</v>
      </c>
      <c r="C286" s="113"/>
      <c r="D286" s="113"/>
      <c r="E286" s="381" t="str">
        <f>IF(OR($H$286&lt;&gt;"",$K$286&lt;&gt;""),SUM($H$286,$K$286),"")</f>
        <v/>
      </c>
      <c r="F286" s="381"/>
      <c r="G286" s="381"/>
      <c r="H286" s="92"/>
      <c r="I286" s="100"/>
      <c r="J286" s="382"/>
      <c r="K286" s="91"/>
      <c r="L286" s="91"/>
      <c r="M286" s="91"/>
      <c r="N286" s="91"/>
      <c r="O286" s="92"/>
      <c r="P286" s="93"/>
    </row>
    <row r="287" spans="1:20" ht="20.100000000000001" customHeight="1">
      <c r="B287" s="169" t="s">
        <v>141</v>
      </c>
      <c r="C287" s="113"/>
      <c r="D287" s="113"/>
      <c r="E287" s="381" t="str">
        <f>IF(OR($H$287&lt;&gt;"",$K$287&lt;&gt;""),SUM($H$287,$K$287),"")</f>
        <v/>
      </c>
      <c r="F287" s="381"/>
      <c r="G287" s="381"/>
      <c r="H287" s="92"/>
      <c r="I287" s="100"/>
      <c r="J287" s="382"/>
      <c r="K287" s="91"/>
      <c r="L287" s="91"/>
      <c r="M287" s="91"/>
      <c r="N287" s="91"/>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f>IF(OR($H$289&lt;&gt;"",$K$289&lt;&gt;""),SUM($H$289,$K$289),"")</f>
        <v>6</v>
      </c>
      <c r="F289" s="381"/>
      <c r="G289" s="381"/>
      <c r="H289" s="92"/>
      <c r="I289" s="100"/>
      <c r="J289" s="382"/>
      <c r="K289" s="91">
        <v>6</v>
      </c>
      <c r="L289" s="91"/>
      <c r="M289" s="91"/>
      <c r="N289" s="91"/>
      <c r="O289" s="92"/>
      <c r="P289" s="93"/>
    </row>
    <row r="290" spans="2:20" ht="20.100000000000001" customHeight="1">
      <c r="B290" s="169" t="s">
        <v>144</v>
      </c>
      <c r="C290" s="113"/>
      <c r="D290" s="113"/>
      <c r="E290" s="381">
        <f>IF(OR($H$290&lt;&gt;"",$K$290&lt;&gt;""),SUM($H$290,$K$290),"")</f>
        <v>6</v>
      </c>
      <c r="F290" s="381"/>
      <c r="G290" s="381"/>
      <c r="H290" s="92">
        <v>5</v>
      </c>
      <c r="I290" s="100"/>
      <c r="J290" s="382"/>
      <c r="K290" s="91">
        <v>1</v>
      </c>
      <c r="L290" s="91"/>
      <c r="M290" s="91"/>
      <c r="N290" s="91"/>
      <c r="O290" s="92"/>
      <c r="P290" s="93"/>
    </row>
    <row r="291" spans="2:20" ht="20.100000000000001" customHeight="1">
      <c r="B291" s="169" t="s">
        <v>145</v>
      </c>
      <c r="C291" s="113"/>
      <c r="D291" s="113"/>
      <c r="E291" s="381">
        <f>IF(OR($H$291&lt;&gt;"",$K$291&lt;&gt;""),SUM($H$291,$K$291),"")</f>
        <v>6</v>
      </c>
      <c r="F291" s="381"/>
      <c r="G291" s="381"/>
      <c r="H291" s="92">
        <v>1</v>
      </c>
      <c r="I291" s="100"/>
      <c r="J291" s="382"/>
      <c r="K291" s="91">
        <v>5</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19</v>
      </c>
      <c r="H302" s="178"/>
      <c r="I302" s="179"/>
      <c r="J302" s="91"/>
      <c r="K302" s="91"/>
      <c r="L302" s="91"/>
      <c r="M302" s="91">
        <v>19</v>
      </c>
      <c r="N302" s="91"/>
      <c r="O302" s="92"/>
      <c r="P302" s="93"/>
    </row>
    <row r="303" spans="2:20" ht="20.100000000000001" customHeight="1">
      <c r="B303" s="169" t="s">
        <v>158</v>
      </c>
      <c r="C303" s="113"/>
      <c r="D303" s="113"/>
      <c r="E303" s="113"/>
      <c r="F303" s="113"/>
      <c r="G303" s="177">
        <f>IF(OR($J$303&lt;&gt;"",$M$303&lt;&gt;""),SUM($J$303,$M$303),"")</f>
        <v>1</v>
      </c>
      <c r="H303" s="178"/>
      <c r="I303" s="179"/>
      <c r="J303" s="91"/>
      <c r="K303" s="91"/>
      <c r="L303" s="91"/>
      <c r="M303" s="91">
        <v>1</v>
      </c>
      <c r="N303" s="91"/>
      <c r="O303" s="92"/>
      <c r="P303" s="93"/>
    </row>
    <row r="304" spans="2:20" ht="20.100000000000001" customHeight="1">
      <c r="B304" s="169" t="s">
        <v>390</v>
      </c>
      <c r="C304" s="113"/>
      <c r="D304" s="113"/>
      <c r="E304" s="113"/>
      <c r="F304" s="113"/>
      <c r="G304" s="177">
        <f>IF(OR($J$304&lt;&gt;"",$M$304&lt;&gt;""),SUM($J$304,$M$304),"")</f>
        <v>7</v>
      </c>
      <c r="H304" s="178"/>
      <c r="I304" s="179"/>
      <c r="J304" s="91"/>
      <c r="K304" s="91"/>
      <c r="L304" s="91"/>
      <c r="M304" s="91">
        <v>7</v>
      </c>
      <c r="N304" s="91"/>
      <c r="O304" s="92"/>
      <c r="P304" s="93"/>
    </row>
    <row r="305" spans="1:20" ht="20.100000000000001" customHeight="1" thickBot="1">
      <c r="B305" s="238" t="s">
        <v>159</v>
      </c>
      <c r="C305" s="239"/>
      <c r="D305" s="239"/>
      <c r="E305" s="239"/>
      <c r="F305" s="239"/>
      <c r="G305" s="363" t="str">
        <f>IF(OR($J$305&lt;&gt;"",$M$305&lt;&gt;""),SUM($J$305,$M$305),"")</f>
        <v/>
      </c>
      <c r="H305" s="364"/>
      <c r="I305" s="365"/>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2559</v>
      </c>
      <c r="M338" s="78"/>
      <c r="N338" s="78"/>
      <c r="O338" s="78"/>
      <c r="P338" s="79"/>
    </row>
    <row r="339" spans="2:20" ht="20.100000000000001" customHeight="1">
      <c r="B339" s="346"/>
      <c r="C339" s="347"/>
      <c r="D339" s="347"/>
      <c r="E339" s="347"/>
      <c r="F339" s="348"/>
      <c r="G339" s="117" t="s">
        <v>441</v>
      </c>
      <c r="H339" s="96"/>
      <c r="I339" s="571" t="s">
        <v>2559</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2584</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4</v>
      </c>
      <c r="I344" s="22"/>
      <c r="J344" s="22">
        <v>8</v>
      </c>
      <c r="K344" s="22"/>
      <c r="L344" s="22"/>
      <c r="M344" s="22"/>
      <c r="N344" s="22"/>
      <c r="O344" s="22"/>
      <c r="P344" s="22"/>
      <c r="Q344" s="11"/>
    </row>
    <row r="345" spans="2:20" ht="20.100000000000001" customHeight="1">
      <c r="B345" s="94" t="s">
        <v>181</v>
      </c>
      <c r="C345" s="95"/>
      <c r="D345" s="95"/>
      <c r="E345" s="95"/>
      <c r="F345" s="96"/>
      <c r="G345" s="22"/>
      <c r="H345" s="22">
        <v>2</v>
      </c>
      <c r="I345" s="22"/>
      <c r="J345" s="22">
        <v>6</v>
      </c>
      <c r="K345" s="22"/>
      <c r="L345" s="22"/>
      <c r="M345" s="22"/>
      <c r="N345" s="22"/>
      <c r="O345" s="22"/>
      <c r="P345" s="22"/>
      <c r="Q345" s="11"/>
    </row>
    <row r="346" spans="2:20" ht="20.100000000000001" customHeight="1">
      <c r="B346" s="336" t="s">
        <v>182</v>
      </c>
      <c r="C346" s="337"/>
      <c r="D346" s="85" t="s">
        <v>183</v>
      </c>
      <c r="E346" s="86"/>
      <c r="F346" s="87"/>
      <c r="G346" s="22"/>
      <c r="H346" s="22">
        <v>1</v>
      </c>
      <c r="I346" s="22"/>
      <c r="J346" s="22">
        <v>2</v>
      </c>
      <c r="K346" s="22"/>
      <c r="L346" s="22"/>
      <c r="M346" s="22"/>
      <c r="N346" s="22"/>
      <c r="O346" s="22"/>
      <c r="P346" s="22"/>
      <c r="Q346" s="11"/>
    </row>
    <row r="347" spans="2:20" ht="20.100000000000001" customHeight="1">
      <c r="B347" s="338"/>
      <c r="C347" s="339"/>
      <c r="D347" s="117" t="s">
        <v>184</v>
      </c>
      <c r="E347" s="95"/>
      <c r="F347" s="96"/>
      <c r="G347" s="334"/>
      <c r="H347" s="334">
        <v>5</v>
      </c>
      <c r="I347" s="334"/>
      <c r="J347" s="334">
        <v>4</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v>8</v>
      </c>
      <c r="I349" s="334"/>
      <c r="J349" s="334">
        <v>6</v>
      </c>
      <c r="K349" s="334"/>
      <c r="L349" s="334"/>
      <c r="M349" s="334"/>
      <c r="N349" s="334"/>
      <c r="O349" s="334"/>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c r="H351" s="334">
        <v>16</v>
      </c>
      <c r="I351" s="334"/>
      <c r="J351" s="334">
        <v>15</v>
      </c>
      <c r="K351" s="334"/>
      <c r="L351" s="334"/>
      <c r="M351" s="334"/>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8" t="s">
        <v>2559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2585</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2586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2558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2558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2587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v>30</v>
      </c>
      <c r="K369" s="100"/>
      <c r="L369" s="100"/>
      <c r="M369" s="86" t="s">
        <v>444</v>
      </c>
      <c r="N369" s="86"/>
      <c r="O369" s="86"/>
      <c r="P369" s="245"/>
      <c r="S369" s="12" t="str">
        <f>IF(F367=MST!CI6,IF(J369="","未記入",""),"")</f>
        <v/>
      </c>
    </row>
    <row r="370" spans="2:20" ht="120" customHeight="1">
      <c r="B370" s="173" t="s">
        <v>196</v>
      </c>
      <c r="C370" s="113"/>
      <c r="D370" s="113" t="s">
        <v>197</v>
      </c>
      <c r="E370" s="113"/>
      <c r="F370" s="604" t="s">
        <v>2588</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2589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c r="J375" s="91"/>
      <c r="K375" s="91"/>
      <c r="L375" s="91"/>
      <c r="M375" s="92"/>
      <c r="N375" s="100"/>
      <c r="O375" s="100"/>
      <c r="P375" s="101"/>
    </row>
    <row r="376" spans="2:20" ht="20.100000000000001" customHeight="1">
      <c r="B376" s="169"/>
      <c r="C376" s="113"/>
      <c r="D376" s="113"/>
      <c r="E376" s="85" t="s">
        <v>210</v>
      </c>
      <c r="F376" s="86"/>
      <c r="G376" s="86"/>
      <c r="H376" s="87"/>
      <c r="I376" s="92"/>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1" t="s">
        <v>2360</v>
      </c>
      <c r="J378" s="91"/>
      <c r="K378" s="91"/>
      <c r="L378" s="91"/>
      <c r="M378" s="570" t="s">
        <v>2360</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321">
        <v>156000</v>
      </c>
      <c r="N382" s="100"/>
      <c r="O382" s="100"/>
      <c r="P382" s="29" t="s">
        <v>481</v>
      </c>
    </row>
    <row r="383" spans="2:20" ht="20.100000000000001" customHeight="1">
      <c r="B383" s="322" t="s">
        <v>204</v>
      </c>
      <c r="C383" s="81"/>
      <c r="D383" s="81"/>
      <c r="E383" s="81"/>
      <c r="F383" s="81"/>
      <c r="G383" s="81"/>
      <c r="H383" s="249"/>
      <c r="I383" s="321">
        <v>163940</v>
      </c>
      <c r="J383" s="100"/>
      <c r="K383" s="100"/>
      <c r="L383" s="42" t="s">
        <v>481</v>
      </c>
      <c r="M383" s="321">
        <v>113560</v>
      </c>
      <c r="N383" s="100"/>
      <c r="O383" s="100"/>
      <c r="P383" s="29" t="s">
        <v>481</v>
      </c>
    </row>
    <row r="384" spans="2:20" ht="20.100000000000001" customHeight="1">
      <c r="B384" s="240"/>
      <c r="C384" s="85" t="s">
        <v>205</v>
      </c>
      <c r="D384" s="86"/>
      <c r="E384" s="86"/>
      <c r="F384" s="86"/>
      <c r="G384" s="86"/>
      <c r="H384" s="87"/>
      <c r="I384" s="321">
        <v>80000</v>
      </c>
      <c r="J384" s="100"/>
      <c r="K384" s="100"/>
      <c r="L384" s="42" t="s">
        <v>481</v>
      </c>
      <c r="M384" s="321">
        <v>52000</v>
      </c>
      <c r="N384" s="100"/>
      <c r="O384" s="100"/>
      <c r="P384" s="29" t="s">
        <v>481</v>
      </c>
    </row>
    <row r="385" spans="2:20" ht="20.100000000000001" customHeight="1">
      <c r="B385" s="169"/>
      <c r="C385" s="320" t="s">
        <v>207</v>
      </c>
      <c r="D385" s="120" t="s">
        <v>206</v>
      </c>
      <c r="E385" s="323"/>
      <c r="F385" s="323"/>
      <c r="G385" s="323"/>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321">
        <v>55740</v>
      </c>
      <c r="J386" s="100"/>
      <c r="K386" s="100"/>
      <c r="L386" s="42" t="s">
        <v>481</v>
      </c>
      <c r="M386" s="321">
        <v>52500</v>
      </c>
      <c r="N386" s="100"/>
      <c r="O386" s="100"/>
      <c r="P386" s="29" t="s">
        <v>481</v>
      </c>
    </row>
    <row r="387" spans="2:20" ht="20.100000000000001" customHeight="1">
      <c r="B387" s="169"/>
      <c r="C387" s="320"/>
      <c r="D387" s="320"/>
      <c r="E387" s="85" t="s">
        <v>217</v>
      </c>
      <c r="F387" s="86"/>
      <c r="G387" s="86"/>
      <c r="H387" s="87"/>
      <c r="I387" s="321">
        <v>28200</v>
      </c>
      <c r="J387" s="100"/>
      <c r="K387" s="100"/>
      <c r="L387" s="42" t="s">
        <v>481</v>
      </c>
      <c r="M387" s="321">
        <v>9060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2590</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t="s">
        <v>2591</v>
      </c>
      <c r="H399" s="250"/>
      <c r="I399" s="250"/>
      <c r="J399" s="250"/>
      <c r="K399" s="250"/>
      <c r="L399" s="250"/>
      <c r="M399" s="250"/>
      <c r="N399" s="250"/>
      <c r="O399" s="250"/>
      <c r="P399" s="251"/>
    </row>
    <row r="400" spans="2:20" ht="120" customHeight="1">
      <c r="B400" s="285" t="s">
        <v>217</v>
      </c>
      <c r="C400" s="86"/>
      <c r="D400" s="86"/>
      <c r="E400" s="86"/>
      <c r="F400" s="87"/>
      <c r="G400" s="104" t="s">
        <v>2615</v>
      </c>
      <c r="H400" s="250"/>
      <c r="I400" s="250"/>
      <c r="J400" s="250"/>
      <c r="K400" s="250"/>
      <c r="L400" s="250"/>
      <c r="M400" s="250"/>
      <c r="N400" s="250"/>
      <c r="O400" s="250"/>
      <c r="P400" s="251"/>
    </row>
    <row r="401" spans="2:20" ht="120" customHeight="1">
      <c r="B401" s="285" t="s">
        <v>216</v>
      </c>
      <c r="C401" s="86"/>
      <c r="D401" s="86"/>
      <c r="E401" s="86"/>
      <c r="F401" s="87"/>
      <c r="G401" s="104" t="s">
        <v>2592</v>
      </c>
      <c r="H401" s="250"/>
      <c r="I401" s="250"/>
      <c r="J401" s="250"/>
      <c r="K401" s="250"/>
      <c r="L401" s="250"/>
      <c r="M401" s="250"/>
      <c r="N401" s="250"/>
      <c r="O401" s="250"/>
      <c r="P401" s="251"/>
    </row>
    <row r="402" spans="2:20" ht="120" customHeight="1">
      <c r="B402" s="285" t="s">
        <v>219</v>
      </c>
      <c r="C402" s="86"/>
      <c r="D402" s="86"/>
      <c r="E402" s="86"/>
      <c r="F402" s="87"/>
      <c r="G402" s="104" t="s">
        <v>2593</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2616</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1"/>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38</v>
      </c>
      <c r="I430" s="78"/>
      <c r="J430" s="78"/>
      <c r="K430" s="78"/>
      <c r="L430" s="78"/>
      <c r="M430" s="78"/>
      <c r="N430" s="78"/>
      <c r="O430" s="78"/>
      <c r="P430" s="41" t="s">
        <v>477</v>
      </c>
    </row>
    <row r="431" spans="1:20" ht="20.100000000000001" customHeight="1">
      <c r="B431" s="283"/>
      <c r="C431" s="284"/>
      <c r="D431" s="113" t="s">
        <v>245</v>
      </c>
      <c r="E431" s="113"/>
      <c r="F431" s="113"/>
      <c r="G431" s="113"/>
      <c r="H431" s="92">
        <v>36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6</v>
      </c>
      <c r="I432" s="100"/>
      <c r="J432" s="100"/>
      <c r="K432" s="100"/>
      <c r="L432" s="100"/>
      <c r="M432" s="100"/>
      <c r="N432" s="100"/>
      <c r="O432" s="100"/>
      <c r="P432" s="29" t="s">
        <v>479</v>
      </c>
    </row>
    <row r="433" spans="2:16" ht="20.100000000000001" customHeight="1">
      <c r="B433" s="169"/>
      <c r="C433" s="113"/>
      <c r="D433" s="113" t="s">
        <v>247</v>
      </c>
      <c r="E433" s="113"/>
      <c r="F433" s="113"/>
      <c r="G433" s="113"/>
      <c r="H433" s="92">
        <v>13</v>
      </c>
      <c r="I433" s="100"/>
      <c r="J433" s="100"/>
      <c r="K433" s="100"/>
      <c r="L433" s="100"/>
      <c r="M433" s="100"/>
      <c r="N433" s="100"/>
      <c r="O433" s="100"/>
      <c r="P433" s="29" t="s">
        <v>479</v>
      </c>
    </row>
    <row r="434" spans="2:16" ht="20.100000000000001" customHeight="1">
      <c r="B434" s="169"/>
      <c r="C434" s="113"/>
      <c r="D434" s="113" t="s">
        <v>248</v>
      </c>
      <c r="E434" s="113"/>
      <c r="F434" s="113"/>
      <c r="G434" s="113"/>
      <c r="H434" s="92">
        <v>21</v>
      </c>
      <c r="I434" s="100"/>
      <c r="J434" s="100"/>
      <c r="K434" s="100"/>
      <c r="L434" s="100"/>
      <c r="M434" s="100"/>
      <c r="N434" s="100"/>
      <c r="O434" s="100"/>
      <c r="P434" s="29" t="s">
        <v>479</v>
      </c>
    </row>
    <row r="435" spans="2:16" ht="20.100000000000001" customHeight="1">
      <c r="B435" s="169"/>
      <c r="C435" s="113"/>
      <c r="D435" s="113" t="s">
        <v>249</v>
      </c>
      <c r="E435" s="113"/>
      <c r="F435" s="113"/>
      <c r="G435" s="113"/>
      <c r="H435" s="92">
        <v>34</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1</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7</v>
      </c>
      <c r="I439" s="100"/>
      <c r="J439" s="100"/>
      <c r="K439" s="100"/>
      <c r="L439" s="100"/>
      <c r="M439" s="100"/>
      <c r="N439" s="100"/>
      <c r="O439" s="100"/>
      <c r="P439" s="29" t="s">
        <v>479</v>
      </c>
    </row>
    <row r="440" spans="2:16" ht="20.100000000000001" customHeight="1">
      <c r="B440" s="269"/>
      <c r="C440" s="270"/>
      <c r="D440" s="113" t="s">
        <v>254</v>
      </c>
      <c r="E440" s="113"/>
      <c r="F440" s="113"/>
      <c r="G440" s="113"/>
      <c r="H440" s="92">
        <v>10</v>
      </c>
      <c r="I440" s="100"/>
      <c r="J440" s="100"/>
      <c r="K440" s="100"/>
      <c r="L440" s="100"/>
      <c r="M440" s="100"/>
      <c r="N440" s="100"/>
      <c r="O440" s="100"/>
      <c r="P440" s="29" t="s">
        <v>479</v>
      </c>
    </row>
    <row r="441" spans="2:16" ht="20.100000000000001" customHeight="1">
      <c r="B441" s="269"/>
      <c r="C441" s="270"/>
      <c r="D441" s="113" t="s">
        <v>255</v>
      </c>
      <c r="E441" s="113"/>
      <c r="F441" s="113"/>
      <c r="G441" s="113"/>
      <c r="H441" s="92">
        <v>6</v>
      </c>
      <c r="I441" s="100"/>
      <c r="J441" s="100"/>
      <c r="K441" s="100"/>
      <c r="L441" s="100"/>
      <c r="M441" s="100"/>
      <c r="N441" s="100"/>
      <c r="O441" s="100"/>
      <c r="P441" s="29" t="s">
        <v>479</v>
      </c>
    </row>
    <row r="442" spans="2:16" ht="20.100000000000001" customHeight="1">
      <c r="B442" s="269"/>
      <c r="C442" s="270"/>
      <c r="D442" s="113" t="s">
        <v>256</v>
      </c>
      <c r="E442" s="113"/>
      <c r="F442" s="113"/>
      <c r="G442" s="113"/>
      <c r="H442" s="92">
        <v>24</v>
      </c>
      <c r="I442" s="100"/>
      <c r="J442" s="100"/>
      <c r="K442" s="100"/>
      <c r="L442" s="100"/>
      <c r="M442" s="100"/>
      <c r="N442" s="100"/>
      <c r="O442" s="100"/>
      <c r="P442" s="29" t="s">
        <v>479</v>
      </c>
    </row>
    <row r="443" spans="2:16" ht="20.100000000000001" customHeight="1">
      <c r="B443" s="271"/>
      <c r="C443" s="272"/>
      <c r="D443" s="113" t="s">
        <v>257</v>
      </c>
      <c r="E443" s="113"/>
      <c r="F443" s="113"/>
      <c r="G443" s="113"/>
      <c r="H443" s="92">
        <v>26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38</v>
      </c>
      <c r="I444" s="100"/>
      <c r="J444" s="100"/>
      <c r="K444" s="100"/>
      <c r="L444" s="100"/>
      <c r="M444" s="100"/>
      <c r="N444" s="100"/>
      <c r="O444" s="100"/>
      <c r="P444" s="29" t="s">
        <v>479</v>
      </c>
    </row>
    <row r="445" spans="2:16" ht="20.100000000000001" customHeight="1">
      <c r="B445" s="169"/>
      <c r="C445" s="113"/>
      <c r="D445" s="113" t="s">
        <v>259</v>
      </c>
      <c r="E445" s="113"/>
      <c r="F445" s="113"/>
      <c r="G445" s="113"/>
      <c r="H445" s="92">
        <v>12</v>
      </c>
      <c r="I445" s="100"/>
      <c r="J445" s="100"/>
      <c r="K445" s="100"/>
      <c r="L445" s="100"/>
      <c r="M445" s="100"/>
      <c r="N445" s="100"/>
      <c r="O445" s="100"/>
      <c r="P445" s="29" t="s">
        <v>479</v>
      </c>
    </row>
    <row r="446" spans="2:16" ht="20.100000000000001" customHeight="1">
      <c r="B446" s="169"/>
      <c r="C446" s="113"/>
      <c r="D446" s="113" t="s">
        <v>260</v>
      </c>
      <c r="E446" s="113"/>
      <c r="F446" s="113"/>
      <c r="G446" s="113"/>
      <c r="H446" s="92">
        <v>19</v>
      </c>
      <c r="I446" s="100"/>
      <c r="J446" s="100"/>
      <c r="K446" s="100"/>
      <c r="L446" s="100"/>
      <c r="M446" s="100"/>
      <c r="N446" s="100"/>
      <c r="O446" s="100"/>
      <c r="P446" s="29" t="s">
        <v>479</v>
      </c>
    </row>
    <row r="447" spans="2:16" ht="20.100000000000001" customHeight="1">
      <c r="B447" s="169"/>
      <c r="C447" s="113"/>
      <c r="D447" s="113" t="s">
        <v>261</v>
      </c>
      <c r="E447" s="113"/>
      <c r="F447" s="113"/>
      <c r="G447" s="113"/>
      <c r="H447" s="92">
        <v>5</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80.81</v>
      </c>
      <c r="I452" s="78"/>
      <c r="J452" s="78"/>
      <c r="K452" s="78"/>
      <c r="L452" s="78"/>
      <c r="M452" s="78"/>
      <c r="N452" s="78"/>
      <c r="O452" s="78"/>
      <c r="P452" s="41" t="s">
        <v>485</v>
      </c>
    </row>
    <row r="453" spans="2:20" ht="20.100000000000001" customHeight="1">
      <c r="B453" s="169" t="s">
        <v>266</v>
      </c>
      <c r="C453" s="113"/>
      <c r="D453" s="113"/>
      <c r="E453" s="113"/>
      <c r="F453" s="113"/>
      <c r="G453" s="113"/>
      <c r="H453" s="92">
        <v>74</v>
      </c>
      <c r="I453" s="100"/>
      <c r="J453" s="100"/>
      <c r="K453" s="100"/>
      <c r="L453" s="100"/>
      <c r="M453" s="100"/>
      <c r="N453" s="100"/>
      <c r="O453" s="100"/>
      <c r="P453" s="29" t="s">
        <v>477</v>
      </c>
    </row>
    <row r="454" spans="2:20" ht="20.100000000000001" customHeight="1">
      <c r="B454" s="169" t="s">
        <v>267</v>
      </c>
      <c r="C454" s="113"/>
      <c r="D454" s="113"/>
      <c r="E454" s="113"/>
      <c r="F454" s="113"/>
      <c r="G454" s="113"/>
      <c r="H454" s="92">
        <v>80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4</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3</v>
      </c>
      <c r="I461" s="100"/>
      <c r="J461" s="100"/>
      <c r="K461" s="100"/>
      <c r="L461" s="100"/>
      <c r="M461" s="100"/>
      <c r="N461" s="100"/>
      <c r="O461" s="100"/>
      <c r="P461" s="29" t="s">
        <v>479</v>
      </c>
    </row>
    <row r="462" spans="2:20" ht="20.100000000000001" customHeight="1">
      <c r="B462" s="265"/>
      <c r="C462" s="266"/>
      <c r="D462" s="266"/>
      <c r="E462" s="113" t="s">
        <v>415</v>
      </c>
      <c r="F462" s="113"/>
      <c r="G462" s="113"/>
      <c r="H462" s="92">
        <v>149</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2594</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2595</v>
      </c>
      <c r="I474" s="250"/>
      <c r="J474" s="250"/>
      <c r="K474" s="250"/>
      <c r="L474" s="250"/>
      <c r="M474" s="250"/>
      <c r="N474" s="250"/>
      <c r="O474" s="250"/>
      <c r="P474" s="251"/>
    </row>
    <row r="475" spans="1:20" ht="20.100000000000001" customHeight="1">
      <c r="B475" s="262"/>
      <c r="C475" s="85" t="s">
        <v>14</v>
      </c>
      <c r="D475" s="86"/>
      <c r="E475" s="86"/>
      <c r="F475" s="86"/>
      <c r="G475" s="87"/>
      <c r="H475" s="577" t="s">
        <v>2548</v>
      </c>
      <c r="I475" s="115"/>
      <c r="J475" s="27" t="s">
        <v>469</v>
      </c>
      <c r="K475" s="606" t="s">
        <v>2549</v>
      </c>
      <c r="L475" s="115"/>
      <c r="M475" s="27" t="s">
        <v>469</v>
      </c>
      <c r="N475" s="606" t="s">
        <v>2550</v>
      </c>
      <c r="O475" s="115"/>
      <c r="P475" s="116"/>
    </row>
    <row r="476" spans="1:20" ht="20.100000000000001" customHeight="1">
      <c r="B476" s="262"/>
      <c r="C476" s="136" t="s">
        <v>280</v>
      </c>
      <c r="D476" s="126"/>
      <c r="E476" s="127"/>
      <c r="F476" s="120" t="s">
        <v>281</v>
      </c>
      <c r="G476" s="121"/>
      <c r="H476" s="20">
        <v>8</v>
      </c>
      <c r="I476" s="27" t="s">
        <v>486</v>
      </c>
      <c r="J476" s="21">
        <v>30</v>
      </c>
      <c r="K476" s="27" t="s">
        <v>487</v>
      </c>
      <c r="L476" s="48" t="s">
        <v>435</v>
      </c>
      <c r="M476" s="21">
        <v>17</v>
      </c>
      <c r="N476" s="27" t="s">
        <v>486</v>
      </c>
      <c r="O476" s="21">
        <v>30</v>
      </c>
      <c r="P476" s="29" t="s">
        <v>487</v>
      </c>
    </row>
    <row r="477" spans="1:20" ht="20.100000000000001" customHeight="1">
      <c r="B477" s="262"/>
      <c r="C477" s="136"/>
      <c r="D477" s="126"/>
      <c r="E477" s="127"/>
      <c r="F477" s="120" t="s">
        <v>282</v>
      </c>
      <c r="G477" s="121"/>
      <c r="H477" s="20">
        <v>8</v>
      </c>
      <c r="I477" s="27" t="s">
        <v>486</v>
      </c>
      <c r="J477" s="21">
        <v>30</v>
      </c>
      <c r="K477" s="27" t="s">
        <v>487</v>
      </c>
      <c r="L477" s="48" t="s">
        <v>435</v>
      </c>
      <c r="M477" s="21">
        <v>17</v>
      </c>
      <c r="N477" s="27" t="s">
        <v>486</v>
      </c>
      <c r="O477" s="21">
        <v>30</v>
      </c>
      <c r="P477" s="29" t="s">
        <v>487</v>
      </c>
    </row>
    <row r="478" spans="1:20" ht="20.100000000000001" customHeight="1">
      <c r="B478" s="262"/>
      <c r="C478" s="136"/>
      <c r="D478" s="126"/>
      <c r="E478" s="127"/>
      <c r="F478" s="120" t="s">
        <v>283</v>
      </c>
      <c r="G478" s="121"/>
      <c r="H478" s="20">
        <v>8</v>
      </c>
      <c r="I478" s="27" t="s">
        <v>486</v>
      </c>
      <c r="J478" s="21">
        <v>30</v>
      </c>
      <c r="K478" s="27" t="s">
        <v>487</v>
      </c>
      <c r="L478" s="48" t="s">
        <v>435</v>
      </c>
      <c r="M478" s="21">
        <v>17</v>
      </c>
      <c r="N478" s="27" t="s">
        <v>486</v>
      </c>
      <c r="O478" s="21">
        <v>30</v>
      </c>
      <c r="P478" s="29" t="s">
        <v>487</v>
      </c>
    </row>
    <row r="479" spans="1:20" ht="39.950000000000003" customHeight="1">
      <c r="B479" s="262"/>
      <c r="C479" s="85" t="s">
        <v>284</v>
      </c>
      <c r="D479" s="86"/>
      <c r="E479" s="86"/>
      <c r="F479" s="86"/>
      <c r="G479" s="87"/>
      <c r="H479" s="104"/>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2596</v>
      </c>
      <c r="I481" s="250"/>
      <c r="J481" s="250"/>
      <c r="K481" s="250"/>
      <c r="L481" s="250"/>
      <c r="M481" s="250"/>
      <c r="N481" s="250"/>
      <c r="O481" s="250"/>
      <c r="P481" s="251"/>
    </row>
    <row r="482" spans="2:16" ht="20.100000000000001" customHeight="1">
      <c r="B482" s="255"/>
      <c r="C482" s="85" t="s">
        <v>14</v>
      </c>
      <c r="D482" s="86"/>
      <c r="E482" s="86"/>
      <c r="F482" s="86"/>
      <c r="G482" s="87"/>
      <c r="H482" s="577" t="s">
        <v>2535</v>
      </c>
      <c r="I482" s="115"/>
      <c r="J482" s="27" t="s">
        <v>469</v>
      </c>
      <c r="K482" s="606" t="s">
        <v>2536</v>
      </c>
      <c r="L482" s="115"/>
      <c r="M482" s="27" t="s">
        <v>469</v>
      </c>
      <c r="N482" s="606" t="s">
        <v>2537</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2597</v>
      </c>
      <c r="I488" s="250"/>
      <c r="J488" s="250"/>
      <c r="K488" s="250"/>
      <c r="L488" s="250"/>
      <c r="M488" s="250"/>
      <c r="N488" s="250"/>
      <c r="O488" s="250"/>
      <c r="P488" s="251"/>
    </row>
    <row r="489" spans="2:16" ht="20.100000000000001" customHeight="1">
      <c r="B489" s="255"/>
      <c r="C489" s="85" t="s">
        <v>14</v>
      </c>
      <c r="D489" s="86"/>
      <c r="E489" s="86"/>
      <c r="F489" s="86"/>
      <c r="G489" s="87"/>
      <c r="H489" s="577" t="s">
        <v>2548</v>
      </c>
      <c r="I489" s="115"/>
      <c r="J489" s="27" t="s">
        <v>469</v>
      </c>
      <c r="K489" s="606" t="s">
        <v>2598</v>
      </c>
      <c r="L489" s="115"/>
      <c r="M489" s="27" t="s">
        <v>469</v>
      </c>
      <c r="N489" s="606" t="s">
        <v>2599</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7"/>
      <c r="I496" s="115"/>
      <c r="J496" s="27" t="s">
        <v>469</v>
      </c>
      <c r="K496" s="606"/>
      <c r="L496" s="115"/>
      <c r="M496" s="27" t="s">
        <v>469</v>
      </c>
      <c r="N496" s="606"/>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7"/>
      <c r="I503" s="115"/>
      <c r="J503" s="27" t="s">
        <v>469</v>
      </c>
      <c r="K503" s="606"/>
      <c r="L503" s="115"/>
      <c r="M503" s="27" t="s">
        <v>469</v>
      </c>
      <c r="N503" s="606"/>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2361</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2600</v>
      </c>
      <c r="M512" s="88"/>
      <c r="N512" s="88"/>
      <c r="O512" s="89"/>
      <c r="P512" s="90"/>
    </row>
    <row r="513" spans="2:20" ht="20.100000000000001" customHeight="1">
      <c r="B513" s="94" t="s">
        <v>287</v>
      </c>
      <c r="C513" s="95"/>
      <c r="D513" s="95"/>
      <c r="E513" s="95"/>
      <c r="F513" s="95"/>
      <c r="G513" s="96"/>
      <c r="H513" s="571" t="s">
        <v>2559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2601</v>
      </c>
      <c r="M515" s="88"/>
      <c r="N515" s="88"/>
      <c r="O515" s="89"/>
      <c r="P515" s="90"/>
    </row>
    <row r="516" spans="2:20" ht="20.100000000000001" customHeight="1" thickBot="1">
      <c r="B516" s="220" t="s">
        <v>288</v>
      </c>
      <c r="C516" s="221"/>
      <c r="D516" s="221"/>
      <c r="E516" s="221"/>
      <c r="F516" s="221"/>
      <c r="G516" s="221"/>
      <c r="H516" s="598" t="s">
        <v>2559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2559</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2602</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2558</v>
      </c>
      <c r="K522" s="91"/>
      <c r="L522" s="91"/>
      <c r="M522" s="91"/>
      <c r="N522" s="91"/>
      <c r="O522" s="92"/>
      <c r="P522" s="93"/>
      <c r="S522" s="12" t="str">
        <f>IF($F$519=MST!$I$6,IF(J522="","未記入",""),"")</f>
        <v/>
      </c>
    </row>
    <row r="523" spans="2:20" ht="20.100000000000001" customHeight="1">
      <c r="B523" s="94" t="s">
        <v>2514</v>
      </c>
      <c r="C523" s="95"/>
      <c r="D523" s="95"/>
      <c r="E523" s="96"/>
      <c r="F523" s="571" t="s">
        <v>2558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2603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2604</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2604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2604</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2604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2559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2559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2559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2559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2559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2559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2559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2559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2559</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t="s">
        <v>2559</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2559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2559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2559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2559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2559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2559</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2558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9" t="s">
        <v>2559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2558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2605</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194" max="15" man="1"/>
    <brk id="211" max="15" man="1"/>
    <brk id="223" max="15" man="1"/>
    <brk id="240" max="15" man="1"/>
    <brk id="258" max="15" man="1"/>
    <brk id="273" max="15" man="1"/>
    <brk id="306" max="15" man="1"/>
    <brk id="335" max="15" man="1"/>
    <brk id="355" max="15" man="1"/>
    <brk id="372" max="15" man="1"/>
    <brk id="399" max="15" man="1"/>
    <brk id="406" max="15" man="1"/>
    <brk id="421" max="15" man="1"/>
    <brk id="427" max="15" man="1"/>
    <brk id="457" max="15" man="1"/>
    <brk id="479" max="15" man="1"/>
    <brk id="508" max="15" man="1"/>
    <brk id="535" max="16383" man="1"/>
    <brk id="581" max="15" man="1"/>
    <brk id="584" max="15" man="1"/>
  </rowBreaks>
  <colBreaks count="1" manualBreakCount="1">
    <brk id="16" max="599" man="1"/>
  </col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2606</v>
      </c>
      <c r="K4" s="473"/>
      <c r="L4" s="473"/>
      <c r="M4" s="472" t="s">
        <v>2544</v>
      </c>
      <c r="N4" s="473"/>
      <c r="O4" s="473"/>
      <c r="P4" s="473"/>
      <c r="Q4" s="473"/>
      <c r="R4" s="611" t="s">
        <v>2569</v>
      </c>
      <c r="S4" s="612"/>
      <c r="T4" s="11"/>
    </row>
    <row r="5" spans="1:23" ht="50.1" customHeight="1">
      <c r="B5" s="499"/>
      <c r="C5" s="478" t="s">
        <v>308</v>
      </c>
      <c r="D5" s="478"/>
      <c r="E5" s="478"/>
      <c r="F5" s="478"/>
      <c r="G5" s="478"/>
      <c r="H5" s="610" t="s">
        <v>2360</v>
      </c>
      <c r="I5" s="471"/>
      <c r="J5" s="472"/>
      <c r="K5" s="473"/>
      <c r="L5" s="473"/>
      <c r="M5" s="472"/>
      <c r="N5" s="473"/>
      <c r="O5" s="473"/>
      <c r="P5" s="473"/>
      <c r="Q5" s="473"/>
      <c r="R5" s="611"/>
      <c r="S5" s="612"/>
    </row>
    <row r="6" spans="1:23" ht="50.1" customHeight="1">
      <c r="B6" s="499"/>
      <c r="C6" s="478" t="s">
        <v>309</v>
      </c>
      <c r="D6" s="478"/>
      <c r="E6" s="478"/>
      <c r="F6" s="478"/>
      <c r="G6" s="478"/>
      <c r="H6" s="610" t="s">
        <v>2359</v>
      </c>
      <c r="I6" s="471"/>
      <c r="J6" s="472" t="s">
        <v>2607</v>
      </c>
      <c r="K6" s="473"/>
      <c r="L6" s="473"/>
      <c r="M6" s="472" t="s">
        <v>2544</v>
      </c>
      <c r="N6" s="473"/>
      <c r="O6" s="473"/>
      <c r="P6" s="473"/>
      <c r="Q6" s="473"/>
      <c r="R6" s="611" t="s">
        <v>2569</v>
      </c>
      <c r="S6" s="612"/>
    </row>
    <row r="7" spans="1:23" ht="50.1" customHeight="1">
      <c r="B7" s="499"/>
      <c r="C7" s="478" t="s">
        <v>310</v>
      </c>
      <c r="D7" s="478"/>
      <c r="E7" s="478"/>
      <c r="F7" s="478"/>
      <c r="G7" s="478"/>
      <c r="H7" s="610" t="s">
        <v>2360</v>
      </c>
      <c r="I7" s="471"/>
      <c r="J7" s="472"/>
      <c r="K7" s="473"/>
      <c r="L7" s="473"/>
      <c r="M7" s="472"/>
      <c r="N7" s="473"/>
      <c r="O7" s="473"/>
      <c r="P7" s="473"/>
      <c r="Q7" s="473"/>
      <c r="R7" s="611"/>
      <c r="S7" s="612"/>
    </row>
    <row r="8" spans="1:23" ht="50.1" customHeight="1">
      <c r="B8" s="499"/>
      <c r="C8" s="478" t="s">
        <v>311</v>
      </c>
      <c r="D8" s="478"/>
      <c r="E8" s="478"/>
      <c r="F8" s="478"/>
      <c r="G8" s="478"/>
      <c r="H8" s="610" t="s">
        <v>2360</v>
      </c>
      <c r="I8" s="471"/>
      <c r="J8" s="472"/>
      <c r="K8" s="473"/>
      <c r="L8" s="473"/>
      <c r="M8" s="472"/>
      <c r="N8" s="473"/>
      <c r="O8" s="473"/>
      <c r="P8" s="473"/>
      <c r="Q8" s="473"/>
      <c r="R8" s="611"/>
      <c r="S8" s="612"/>
    </row>
    <row r="9" spans="1:23" ht="50.1" customHeight="1">
      <c r="B9" s="499"/>
      <c r="C9" s="478" t="s">
        <v>312</v>
      </c>
      <c r="D9" s="478"/>
      <c r="E9" s="478"/>
      <c r="F9" s="478"/>
      <c r="G9" s="478"/>
      <c r="H9" s="610" t="s">
        <v>2360</v>
      </c>
      <c r="I9" s="471"/>
      <c r="J9" s="472"/>
      <c r="K9" s="473"/>
      <c r="L9" s="473"/>
      <c r="M9" s="472"/>
      <c r="N9" s="473"/>
      <c r="O9" s="473"/>
      <c r="P9" s="473"/>
      <c r="Q9" s="473"/>
      <c r="R9" s="611"/>
      <c r="S9" s="612"/>
    </row>
    <row r="10" spans="1:23" ht="50.1" customHeight="1">
      <c r="B10" s="499"/>
      <c r="C10" s="478" t="s">
        <v>313</v>
      </c>
      <c r="D10" s="478"/>
      <c r="E10" s="478"/>
      <c r="F10" s="478"/>
      <c r="G10" s="478"/>
      <c r="H10" s="610" t="s">
        <v>2360</v>
      </c>
      <c r="I10" s="471"/>
      <c r="J10" s="472"/>
      <c r="K10" s="473"/>
      <c r="L10" s="473"/>
      <c r="M10" s="472"/>
      <c r="N10" s="473"/>
      <c r="O10" s="473"/>
      <c r="P10" s="473"/>
      <c r="Q10" s="473"/>
      <c r="R10" s="611"/>
      <c r="S10" s="612"/>
    </row>
    <row r="11" spans="1:23" ht="50.1" customHeight="1">
      <c r="B11" s="499"/>
      <c r="C11" s="478" t="s">
        <v>314</v>
      </c>
      <c r="D11" s="478"/>
      <c r="E11" s="478"/>
      <c r="F11" s="478"/>
      <c r="G11" s="478"/>
      <c r="H11" s="610" t="s">
        <v>2360</v>
      </c>
      <c r="I11" s="471"/>
      <c r="J11" s="472"/>
      <c r="K11" s="473"/>
      <c r="L11" s="473"/>
      <c r="M11" s="472"/>
      <c r="N11" s="473"/>
      <c r="O11" s="473"/>
      <c r="P11" s="473"/>
      <c r="Q11" s="473"/>
      <c r="R11" s="611"/>
      <c r="S11" s="612"/>
    </row>
    <row r="12" spans="1:23" ht="50.1" customHeight="1">
      <c r="B12" s="499"/>
      <c r="C12" s="478" t="s">
        <v>315</v>
      </c>
      <c r="D12" s="478"/>
      <c r="E12" s="478"/>
      <c r="F12" s="478"/>
      <c r="G12" s="478"/>
      <c r="H12" s="610" t="s">
        <v>2360</v>
      </c>
      <c r="I12" s="471"/>
      <c r="J12" s="472"/>
      <c r="K12" s="473"/>
      <c r="L12" s="473"/>
      <c r="M12" s="472"/>
      <c r="N12" s="473"/>
      <c r="O12" s="473"/>
      <c r="P12" s="473"/>
      <c r="Q12" s="473"/>
      <c r="R12" s="611"/>
      <c r="S12" s="612"/>
    </row>
    <row r="13" spans="1:23" ht="50.1" customHeight="1">
      <c r="B13" s="499"/>
      <c r="C13" s="478" t="s">
        <v>316</v>
      </c>
      <c r="D13" s="478"/>
      <c r="E13" s="478"/>
      <c r="F13" s="478"/>
      <c r="G13" s="478"/>
      <c r="H13" s="610" t="s">
        <v>2360</v>
      </c>
      <c r="I13" s="471"/>
      <c r="J13" s="472"/>
      <c r="K13" s="473"/>
      <c r="L13" s="473"/>
      <c r="M13" s="472"/>
      <c r="N13" s="473"/>
      <c r="O13" s="473"/>
      <c r="P13" s="473"/>
      <c r="Q13" s="473"/>
      <c r="R13" s="611"/>
      <c r="S13" s="612"/>
    </row>
    <row r="14" spans="1:23" ht="50.1" customHeight="1">
      <c r="B14" s="499"/>
      <c r="C14" s="478" t="s">
        <v>317</v>
      </c>
      <c r="D14" s="478"/>
      <c r="E14" s="478"/>
      <c r="F14" s="478"/>
      <c r="G14" s="478"/>
      <c r="H14" s="610" t="s">
        <v>2360</v>
      </c>
      <c r="I14" s="471"/>
      <c r="J14" s="472"/>
      <c r="K14" s="473"/>
      <c r="L14" s="473"/>
      <c r="M14" s="472"/>
      <c r="N14" s="473"/>
      <c r="O14" s="473"/>
      <c r="P14" s="473"/>
      <c r="Q14" s="473"/>
      <c r="R14" s="611"/>
      <c r="S14" s="612"/>
    </row>
    <row r="15" spans="1:23" ht="50.1" customHeight="1" thickBot="1">
      <c r="B15" s="500"/>
      <c r="C15" s="508" t="s">
        <v>318</v>
      </c>
      <c r="D15" s="508"/>
      <c r="E15" s="508"/>
      <c r="F15" s="508"/>
      <c r="G15" s="508"/>
      <c r="H15" s="613" t="s">
        <v>2360</v>
      </c>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t="s">
        <v>2360</v>
      </c>
      <c r="I17" s="471"/>
      <c r="J17" s="472"/>
      <c r="K17" s="473"/>
      <c r="L17" s="473"/>
      <c r="M17" s="472"/>
      <c r="N17" s="473"/>
      <c r="O17" s="473"/>
      <c r="P17" s="473"/>
      <c r="Q17" s="473"/>
      <c r="R17" s="611"/>
      <c r="S17" s="612"/>
    </row>
    <row r="18" spans="2:19" ht="50.1" customHeight="1">
      <c r="B18" s="51"/>
      <c r="C18" s="478" t="s">
        <v>341</v>
      </c>
      <c r="D18" s="478"/>
      <c r="E18" s="478"/>
      <c r="F18" s="478"/>
      <c r="G18" s="478"/>
      <c r="H18" s="610" t="s">
        <v>2360</v>
      </c>
      <c r="I18" s="471"/>
      <c r="J18" s="472"/>
      <c r="K18" s="473"/>
      <c r="L18" s="473"/>
      <c r="M18" s="472"/>
      <c r="N18" s="473"/>
      <c r="O18" s="473"/>
      <c r="P18" s="473"/>
      <c r="Q18" s="473"/>
      <c r="R18" s="611"/>
      <c r="S18" s="612"/>
    </row>
    <row r="19" spans="2:19" ht="50.1" customHeight="1">
      <c r="B19" s="51"/>
      <c r="C19" s="504" t="s">
        <v>406</v>
      </c>
      <c r="D19" s="505"/>
      <c r="E19" s="505"/>
      <c r="F19" s="505"/>
      <c r="G19" s="506"/>
      <c r="H19" s="610" t="s">
        <v>2360</v>
      </c>
      <c r="I19" s="471"/>
      <c r="J19" s="472"/>
      <c r="K19" s="473"/>
      <c r="L19" s="473"/>
      <c r="M19" s="472"/>
      <c r="N19" s="473"/>
      <c r="O19" s="473"/>
      <c r="P19" s="473"/>
      <c r="Q19" s="473"/>
      <c r="R19" s="611"/>
      <c r="S19" s="612"/>
    </row>
    <row r="20" spans="2:19" ht="50.1" customHeight="1">
      <c r="B20" s="51"/>
      <c r="C20" s="478" t="s">
        <v>334</v>
      </c>
      <c r="D20" s="478"/>
      <c r="E20" s="478"/>
      <c r="F20" s="478"/>
      <c r="G20" s="478"/>
      <c r="H20" s="610" t="s">
        <v>2360</v>
      </c>
      <c r="I20" s="471"/>
      <c r="J20" s="472"/>
      <c r="K20" s="473"/>
      <c r="L20" s="473"/>
      <c r="M20" s="472"/>
      <c r="N20" s="473"/>
      <c r="O20" s="473"/>
      <c r="P20" s="473"/>
      <c r="Q20" s="473"/>
      <c r="R20" s="611"/>
      <c r="S20" s="612"/>
    </row>
    <row r="21" spans="2:19" ht="50.1" customHeight="1">
      <c r="B21" s="51"/>
      <c r="C21" s="478" t="s">
        <v>338</v>
      </c>
      <c r="D21" s="478"/>
      <c r="E21" s="478"/>
      <c r="F21" s="478"/>
      <c r="G21" s="478"/>
      <c r="H21" s="610" t="s">
        <v>2360</v>
      </c>
      <c r="I21" s="471"/>
      <c r="J21" s="472"/>
      <c r="K21" s="473"/>
      <c r="L21" s="473"/>
      <c r="M21" s="472"/>
      <c r="N21" s="473"/>
      <c r="O21" s="473"/>
      <c r="P21" s="473"/>
      <c r="Q21" s="473"/>
      <c r="R21" s="611"/>
      <c r="S21" s="612"/>
    </row>
    <row r="22" spans="2:19" ht="50.1" customHeight="1">
      <c r="B22" s="51"/>
      <c r="C22" s="478" t="s">
        <v>337</v>
      </c>
      <c r="D22" s="478"/>
      <c r="E22" s="478"/>
      <c r="F22" s="478"/>
      <c r="G22" s="478"/>
      <c r="H22" s="610" t="s">
        <v>2360</v>
      </c>
      <c r="I22" s="471"/>
      <c r="J22" s="472"/>
      <c r="K22" s="473"/>
      <c r="L22" s="473"/>
      <c r="M22" s="472"/>
      <c r="N22" s="473"/>
      <c r="O22" s="473"/>
      <c r="P22" s="473"/>
      <c r="Q22" s="473"/>
      <c r="R22" s="611"/>
      <c r="S22" s="612"/>
    </row>
    <row r="23" spans="2:19" ht="50.1" customHeight="1">
      <c r="B23" s="51"/>
      <c r="C23" s="478" t="s">
        <v>342</v>
      </c>
      <c r="D23" s="478"/>
      <c r="E23" s="478"/>
      <c r="F23" s="478"/>
      <c r="G23" s="478"/>
      <c r="H23" s="610" t="s">
        <v>2360</v>
      </c>
      <c r="I23" s="471"/>
      <c r="J23" s="472"/>
      <c r="K23" s="473"/>
      <c r="L23" s="473"/>
      <c r="M23" s="472"/>
      <c r="N23" s="473"/>
      <c r="O23" s="473"/>
      <c r="P23" s="473"/>
      <c r="Q23" s="473"/>
      <c r="R23" s="611"/>
      <c r="S23" s="612"/>
    </row>
    <row r="24" spans="2:19" ht="50.1" customHeight="1">
      <c r="B24" s="51"/>
      <c r="C24" s="478" t="s">
        <v>395</v>
      </c>
      <c r="D24" s="478"/>
      <c r="E24" s="478"/>
      <c r="F24" s="478"/>
      <c r="G24" s="478"/>
      <c r="H24" s="610" t="s">
        <v>2360</v>
      </c>
      <c r="I24" s="471"/>
      <c r="J24" s="472"/>
      <c r="K24" s="473"/>
      <c r="L24" s="473"/>
      <c r="M24" s="472"/>
      <c r="N24" s="473"/>
      <c r="O24" s="473"/>
      <c r="P24" s="473"/>
      <c r="Q24" s="473"/>
      <c r="R24" s="611"/>
      <c r="S24" s="612"/>
    </row>
    <row r="25" spans="2:19" ht="50.1" customHeight="1" thickBot="1">
      <c r="B25" s="51"/>
      <c r="C25" s="490" t="s">
        <v>339</v>
      </c>
      <c r="D25" s="490"/>
      <c r="E25" s="490"/>
      <c r="F25" s="490"/>
      <c r="G25" s="490"/>
      <c r="H25" s="613" t="s">
        <v>2360</v>
      </c>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2608</v>
      </c>
      <c r="K26" s="495"/>
      <c r="L26" s="495"/>
      <c r="M26" s="494" t="s">
        <v>2544</v>
      </c>
      <c r="N26" s="495"/>
      <c r="O26" s="495"/>
      <c r="P26" s="495"/>
      <c r="Q26" s="495"/>
      <c r="R26" s="617" t="s">
        <v>2569</v>
      </c>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t="s">
        <v>2360</v>
      </c>
      <c r="I28" s="471"/>
      <c r="J28" s="472"/>
      <c r="K28" s="473"/>
      <c r="L28" s="473"/>
      <c r="M28" s="472"/>
      <c r="N28" s="473"/>
      <c r="O28" s="473"/>
      <c r="P28" s="473"/>
      <c r="Q28" s="473"/>
      <c r="R28" s="611"/>
      <c r="S28" s="612"/>
    </row>
    <row r="29" spans="2:19" ht="50.1" customHeight="1">
      <c r="B29" s="51"/>
      <c r="C29" s="478" t="s">
        <v>323</v>
      </c>
      <c r="D29" s="478"/>
      <c r="E29" s="478"/>
      <c r="F29" s="478"/>
      <c r="G29" s="478"/>
      <c r="H29" s="610" t="s">
        <v>2359</v>
      </c>
      <c r="I29" s="471"/>
      <c r="J29" s="472" t="s">
        <v>2607</v>
      </c>
      <c r="K29" s="473"/>
      <c r="L29" s="473"/>
      <c r="M29" s="472" t="s">
        <v>2544</v>
      </c>
      <c r="N29" s="473"/>
      <c r="O29" s="473"/>
      <c r="P29" s="473"/>
      <c r="Q29" s="473"/>
      <c r="R29" s="611" t="s">
        <v>2569</v>
      </c>
      <c r="S29" s="612"/>
    </row>
    <row r="30" spans="2:19" ht="50.1" customHeight="1">
      <c r="B30" s="51"/>
      <c r="C30" s="478" t="s">
        <v>324</v>
      </c>
      <c r="D30" s="478"/>
      <c r="E30" s="478"/>
      <c r="F30" s="478"/>
      <c r="G30" s="478"/>
      <c r="H30" s="610" t="s">
        <v>2360</v>
      </c>
      <c r="I30" s="471"/>
      <c r="J30" s="472"/>
      <c r="K30" s="473"/>
      <c r="L30" s="473"/>
      <c r="M30" s="472"/>
      <c r="N30" s="473"/>
      <c r="O30" s="473"/>
      <c r="P30" s="473"/>
      <c r="Q30" s="473"/>
      <c r="R30" s="611"/>
      <c r="S30" s="612"/>
    </row>
    <row r="31" spans="2:19" ht="50.1" customHeight="1">
      <c r="B31" s="51"/>
      <c r="C31" s="478" t="s">
        <v>325</v>
      </c>
      <c r="D31" s="478"/>
      <c r="E31" s="478"/>
      <c r="F31" s="478"/>
      <c r="G31" s="478"/>
      <c r="H31" s="610" t="s">
        <v>2360</v>
      </c>
      <c r="I31" s="471"/>
      <c r="J31" s="472"/>
      <c r="K31" s="473"/>
      <c r="L31" s="473"/>
      <c r="M31" s="472"/>
      <c r="N31" s="473"/>
      <c r="O31" s="473"/>
      <c r="P31" s="473"/>
      <c r="Q31" s="473"/>
      <c r="R31" s="611"/>
      <c r="S31" s="612"/>
    </row>
    <row r="32" spans="2:19" ht="50.1" customHeight="1">
      <c r="B32" s="51"/>
      <c r="C32" s="478" t="s">
        <v>326</v>
      </c>
      <c r="D32" s="478"/>
      <c r="E32" s="478"/>
      <c r="F32" s="478"/>
      <c r="G32" s="478"/>
      <c r="H32" s="610" t="s">
        <v>2360</v>
      </c>
      <c r="I32" s="471"/>
      <c r="J32" s="472"/>
      <c r="K32" s="473"/>
      <c r="L32" s="473"/>
      <c r="M32" s="472"/>
      <c r="N32" s="473"/>
      <c r="O32" s="473"/>
      <c r="P32" s="473"/>
      <c r="Q32" s="473"/>
      <c r="R32" s="611"/>
      <c r="S32" s="612"/>
    </row>
    <row r="33" spans="2:19" ht="50.1" customHeight="1">
      <c r="B33" s="51"/>
      <c r="C33" s="478" t="s">
        <v>327</v>
      </c>
      <c r="D33" s="478"/>
      <c r="E33" s="478"/>
      <c r="F33" s="478"/>
      <c r="G33" s="478"/>
      <c r="H33" s="610" t="s">
        <v>2360</v>
      </c>
      <c r="I33" s="471"/>
      <c r="J33" s="472"/>
      <c r="K33" s="473"/>
      <c r="L33" s="473"/>
      <c r="M33" s="472"/>
      <c r="N33" s="473"/>
      <c r="O33" s="473"/>
      <c r="P33" s="473"/>
      <c r="Q33" s="473"/>
      <c r="R33" s="611"/>
      <c r="S33" s="612"/>
    </row>
    <row r="34" spans="2:19" ht="50.1" customHeight="1">
      <c r="B34" s="51"/>
      <c r="C34" s="478" t="s">
        <v>328</v>
      </c>
      <c r="D34" s="478"/>
      <c r="E34" s="478"/>
      <c r="F34" s="478"/>
      <c r="G34" s="478"/>
      <c r="H34" s="610" t="s">
        <v>2360</v>
      </c>
      <c r="I34" s="471"/>
      <c r="J34" s="472"/>
      <c r="K34" s="473"/>
      <c r="L34" s="473"/>
      <c r="M34" s="472"/>
      <c r="N34" s="473"/>
      <c r="O34" s="473"/>
      <c r="P34" s="473"/>
      <c r="Q34" s="473"/>
      <c r="R34" s="611"/>
      <c r="S34" s="612"/>
    </row>
    <row r="35" spans="2:19" ht="50.1" customHeight="1">
      <c r="B35" s="51"/>
      <c r="C35" s="478" t="s">
        <v>329</v>
      </c>
      <c r="D35" s="478"/>
      <c r="E35" s="478"/>
      <c r="F35" s="478"/>
      <c r="G35" s="478"/>
      <c r="H35" s="610" t="s">
        <v>2360</v>
      </c>
      <c r="I35" s="471"/>
      <c r="J35" s="472"/>
      <c r="K35" s="473"/>
      <c r="L35" s="473"/>
      <c r="M35" s="472"/>
      <c r="N35" s="473"/>
      <c r="O35" s="473"/>
      <c r="P35" s="473"/>
      <c r="Q35" s="473"/>
      <c r="R35" s="611"/>
      <c r="S35" s="612"/>
    </row>
    <row r="36" spans="2:19" ht="50.1" customHeight="1">
      <c r="B36" s="51"/>
      <c r="C36" s="478" t="s">
        <v>331</v>
      </c>
      <c r="D36" s="478"/>
      <c r="E36" s="478"/>
      <c r="F36" s="478"/>
      <c r="G36" s="478"/>
      <c r="H36" s="610" t="s">
        <v>2360</v>
      </c>
      <c r="I36" s="471"/>
      <c r="J36" s="472"/>
      <c r="K36" s="473"/>
      <c r="L36" s="473"/>
      <c r="M36" s="472"/>
      <c r="N36" s="473"/>
      <c r="O36" s="473"/>
      <c r="P36" s="473"/>
      <c r="Q36" s="473"/>
      <c r="R36" s="611"/>
      <c r="S36" s="612"/>
    </row>
    <row r="37" spans="2:19" ht="50.1" customHeight="1" thickBot="1">
      <c r="B37" s="51"/>
      <c r="C37" s="490" t="s">
        <v>330</v>
      </c>
      <c r="D37" s="490"/>
      <c r="E37" s="490"/>
      <c r="F37" s="490"/>
      <c r="G37" s="490"/>
      <c r="H37" s="610" t="s">
        <v>2360</v>
      </c>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t="s">
        <v>2360</v>
      </c>
      <c r="I39" s="471"/>
      <c r="J39" s="472"/>
      <c r="K39" s="473"/>
      <c r="L39" s="473"/>
      <c r="M39" s="472"/>
      <c r="N39" s="473"/>
      <c r="O39" s="473"/>
      <c r="P39" s="473"/>
      <c r="Q39" s="473"/>
      <c r="R39" s="611"/>
      <c r="S39" s="612"/>
    </row>
    <row r="40" spans="2:19" ht="50.1" customHeight="1">
      <c r="B40" s="476"/>
      <c r="C40" s="478" t="s">
        <v>335</v>
      </c>
      <c r="D40" s="478"/>
      <c r="E40" s="478"/>
      <c r="F40" s="478"/>
      <c r="G40" s="478"/>
      <c r="H40" s="610" t="s">
        <v>2360</v>
      </c>
      <c r="I40" s="471"/>
      <c r="J40" s="472"/>
      <c r="K40" s="473"/>
      <c r="L40" s="473"/>
      <c r="M40" s="472"/>
      <c r="N40" s="473"/>
      <c r="O40" s="473"/>
      <c r="P40" s="473"/>
      <c r="Q40" s="473"/>
      <c r="R40" s="611"/>
      <c r="S40" s="612"/>
    </row>
    <row r="41" spans="2:19" ht="50.1" customHeight="1" thickBot="1">
      <c r="B41" s="476"/>
      <c r="C41" s="490" t="s">
        <v>336</v>
      </c>
      <c r="D41" s="490"/>
      <c r="E41" s="490"/>
      <c r="F41" s="490"/>
      <c r="G41" s="490"/>
      <c r="H41" s="613" t="s">
        <v>2360</v>
      </c>
      <c r="I41" s="474"/>
      <c r="J41" s="485"/>
      <c r="K41" s="486"/>
      <c r="L41" s="486"/>
      <c r="M41" s="485"/>
      <c r="N41" s="486"/>
      <c r="O41" s="486"/>
      <c r="P41" s="486"/>
      <c r="Q41" s="486"/>
      <c r="R41" s="614"/>
      <c r="S41" s="615"/>
    </row>
    <row r="42" spans="2:19" ht="50.1" customHeight="1" thickBot="1">
      <c r="B42" s="491" t="s">
        <v>343</v>
      </c>
      <c r="C42" s="492"/>
      <c r="D42" s="492"/>
      <c r="E42" s="492"/>
      <c r="F42" s="492"/>
      <c r="G42" s="493"/>
      <c r="H42" s="616" t="s">
        <v>2360</v>
      </c>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t="s">
        <v>2360</v>
      </c>
      <c r="I44" s="471"/>
      <c r="J44" s="472"/>
      <c r="K44" s="473"/>
      <c r="L44" s="473"/>
      <c r="M44" s="472"/>
      <c r="N44" s="473"/>
      <c r="O44" s="473"/>
      <c r="P44" s="473"/>
      <c r="Q44" s="473"/>
      <c r="R44" s="611"/>
      <c r="S44" s="612"/>
    </row>
    <row r="45" spans="2:19" ht="50.1" customHeight="1">
      <c r="B45" s="476"/>
      <c r="C45" s="478" t="s">
        <v>346</v>
      </c>
      <c r="D45" s="478"/>
      <c r="E45" s="478"/>
      <c r="F45" s="478"/>
      <c r="G45" s="478"/>
      <c r="H45" s="610" t="s">
        <v>2360</v>
      </c>
      <c r="I45" s="471"/>
      <c r="J45" s="472"/>
      <c r="K45" s="473"/>
      <c r="L45" s="473"/>
      <c r="M45" s="472"/>
      <c r="N45" s="473"/>
      <c r="O45" s="473"/>
      <c r="P45" s="473"/>
      <c r="Q45" s="473"/>
      <c r="R45" s="611"/>
      <c r="S45" s="612"/>
    </row>
    <row r="46" spans="2:19" ht="50.1" customHeight="1" thickBot="1">
      <c r="B46" s="476"/>
      <c r="C46" s="487" t="s">
        <v>402</v>
      </c>
      <c r="D46" s="487"/>
      <c r="E46" s="487"/>
      <c r="F46" s="487"/>
      <c r="G46" s="487"/>
      <c r="H46" s="610" t="s">
        <v>2360</v>
      </c>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t="s">
        <v>2359</v>
      </c>
      <c r="I48" s="471"/>
      <c r="J48" s="472" t="s">
        <v>2609</v>
      </c>
      <c r="K48" s="473"/>
      <c r="L48" s="473"/>
      <c r="M48" s="472" t="s">
        <v>2544</v>
      </c>
      <c r="N48" s="473"/>
      <c r="O48" s="473"/>
      <c r="P48" s="473"/>
      <c r="Q48" s="473"/>
      <c r="R48" s="611" t="s">
        <v>2569</v>
      </c>
      <c r="S48" s="612"/>
    </row>
    <row r="49" spans="2:19" ht="50.1" customHeight="1">
      <c r="B49" s="476"/>
      <c r="C49" s="478" t="s">
        <v>409</v>
      </c>
      <c r="D49" s="478"/>
      <c r="E49" s="478"/>
      <c r="F49" s="478"/>
      <c r="G49" s="478"/>
      <c r="H49" s="610" t="s">
        <v>2360</v>
      </c>
      <c r="I49" s="471"/>
      <c r="J49" s="472"/>
      <c r="K49" s="473"/>
      <c r="L49" s="473"/>
      <c r="M49" s="472"/>
      <c r="N49" s="473"/>
      <c r="O49" s="473"/>
      <c r="P49" s="473"/>
      <c r="Q49" s="473"/>
      <c r="R49" s="611"/>
      <c r="S49" s="612"/>
    </row>
    <row r="50" spans="2:19" ht="50.1" customHeight="1" thickBot="1">
      <c r="B50" s="477"/>
      <c r="C50" s="508" t="s">
        <v>410</v>
      </c>
      <c r="D50" s="508"/>
      <c r="E50" s="508"/>
      <c r="F50" s="508"/>
      <c r="G50" s="508"/>
      <c r="H50" s="613" t="s">
        <v>2360</v>
      </c>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2558</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c r="K7" s="519"/>
      <c r="L7" s="519"/>
      <c r="M7" s="519"/>
      <c r="N7" s="519"/>
      <c r="O7" s="520"/>
      <c r="P7" s="620" t="s">
        <v>2558</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c r="K8" s="521"/>
      <c r="L8" s="521"/>
      <c r="M8" s="521"/>
      <c r="N8" s="521"/>
      <c r="O8" s="522"/>
      <c r="P8" s="622" t="s">
        <v>2362</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2559</v>
      </c>
      <c r="Q9" s="521"/>
      <c r="R9" s="521"/>
      <c r="S9" s="521"/>
      <c r="T9" s="521"/>
      <c r="U9" s="522"/>
      <c r="V9" s="623"/>
      <c r="W9" s="518"/>
      <c r="X9" s="518"/>
      <c r="Y9" s="623" t="s">
        <v>2569</v>
      </c>
      <c r="Z9" s="518"/>
      <c r="AA9" s="518"/>
      <c r="AB9" s="525" t="s">
        <v>2610</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c r="K10" s="521"/>
      <c r="L10" s="521"/>
      <c r="M10" s="521"/>
      <c r="N10" s="521"/>
      <c r="O10" s="522"/>
      <c r="P10" s="622" t="s">
        <v>2362</v>
      </c>
      <c r="Q10" s="521"/>
      <c r="R10" s="521"/>
      <c r="S10" s="521"/>
      <c r="T10" s="521"/>
      <c r="U10" s="522"/>
      <c r="V10" s="623"/>
      <c r="W10" s="518"/>
      <c r="X10" s="518"/>
      <c r="Y10" s="623"/>
      <c r="Z10" s="518"/>
      <c r="AA10" s="518"/>
      <c r="AB10" s="525"/>
      <c r="AC10" s="526"/>
      <c r="AD10" s="526"/>
      <c r="AE10" s="525"/>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c r="K11" s="521"/>
      <c r="L11" s="521"/>
      <c r="M11" s="521"/>
      <c r="N11" s="521"/>
      <c r="O11" s="522"/>
      <c r="P11" s="622" t="s">
        <v>2362</v>
      </c>
      <c r="Q11" s="521"/>
      <c r="R11" s="521"/>
      <c r="S11" s="521"/>
      <c r="T11" s="521"/>
      <c r="U11" s="522"/>
      <c r="V11" s="623"/>
      <c r="W11" s="518"/>
      <c r="X11" s="518"/>
      <c r="Y11" s="623"/>
      <c r="Z11" s="518"/>
      <c r="AA11" s="518"/>
      <c r="AB11" s="525"/>
      <c r="AC11" s="526"/>
      <c r="AD11" s="526"/>
      <c r="AE11" s="525"/>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c r="K12" s="521"/>
      <c r="L12" s="521"/>
      <c r="M12" s="521"/>
      <c r="N12" s="521"/>
      <c r="O12" s="522"/>
      <c r="P12" s="622" t="s">
        <v>2362</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c r="K13" s="521"/>
      <c r="L13" s="521"/>
      <c r="M13" s="521"/>
      <c r="N13" s="521"/>
      <c r="O13" s="522"/>
      <c r="P13" s="622" t="s">
        <v>2362</v>
      </c>
      <c r="Q13" s="521"/>
      <c r="R13" s="521"/>
      <c r="S13" s="521"/>
      <c r="T13" s="521"/>
      <c r="U13" s="522"/>
      <c r="V13" s="623"/>
      <c r="W13" s="518"/>
      <c r="X13" s="518"/>
      <c r="Y13" s="623"/>
      <c r="Z13" s="518"/>
      <c r="AA13" s="518"/>
      <c r="AB13" s="525"/>
      <c r="AC13" s="526"/>
      <c r="AD13" s="526"/>
      <c r="AE13" s="525"/>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c r="K14" s="521"/>
      <c r="L14" s="521"/>
      <c r="M14" s="521"/>
      <c r="N14" s="521"/>
      <c r="O14" s="522"/>
      <c r="P14" s="622" t="s">
        <v>2362</v>
      </c>
      <c r="Q14" s="521"/>
      <c r="R14" s="521"/>
      <c r="S14" s="521"/>
      <c r="T14" s="521"/>
      <c r="U14" s="522"/>
      <c r="V14" s="623"/>
      <c r="W14" s="518"/>
      <c r="X14" s="518"/>
      <c r="Y14" s="623"/>
      <c r="Z14" s="518"/>
      <c r="AA14" s="518"/>
      <c r="AB14" s="525"/>
      <c r="AC14" s="526"/>
      <c r="AD14" s="526"/>
      <c r="AE14" s="525"/>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c r="K15" s="510"/>
      <c r="L15" s="510"/>
      <c r="M15" s="510"/>
      <c r="N15" s="510"/>
      <c r="O15" s="511"/>
      <c r="P15" s="624" t="s">
        <v>2558</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c r="K17" s="519"/>
      <c r="L17" s="519"/>
      <c r="M17" s="519"/>
      <c r="N17" s="519"/>
      <c r="O17" s="520"/>
      <c r="P17" s="620" t="s">
        <v>2559</v>
      </c>
      <c r="Q17" s="519"/>
      <c r="R17" s="519"/>
      <c r="S17" s="519"/>
      <c r="T17" s="519"/>
      <c r="U17" s="520"/>
      <c r="V17" s="621" t="s">
        <v>2569</v>
      </c>
      <c r="W17" s="558"/>
      <c r="X17" s="558"/>
      <c r="Y17" s="621"/>
      <c r="Z17" s="558"/>
      <c r="AA17" s="558"/>
      <c r="AB17" s="556"/>
      <c r="AC17" s="557"/>
      <c r="AD17" s="557"/>
      <c r="AE17" s="556"/>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c r="K18" s="521"/>
      <c r="L18" s="521"/>
      <c r="M18" s="521"/>
      <c r="N18" s="521"/>
      <c r="O18" s="522"/>
      <c r="P18" s="622" t="s">
        <v>2559</v>
      </c>
      <c r="Q18" s="521"/>
      <c r="R18" s="521"/>
      <c r="S18" s="521"/>
      <c r="T18" s="521"/>
      <c r="U18" s="522"/>
      <c r="V18" s="623"/>
      <c r="W18" s="518"/>
      <c r="X18" s="518"/>
      <c r="Y18" s="623" t="s">
        <v>2569</v>
      </c>
      <c r="Z18" s="518"/>
      <c r="AA18" s="518"/>
      <c r="AB18" s="525" t="s">
        <v>2611</v>
      </c>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c r="K19" s="521"/>
      <c r="L19" s="521"/>
      <c r="M19" s="521"/>
      <c r="N19" s="521"/>
      <c r="O19" s="522"/>
      <c r="P19" s="622" t="s">
        <v>2559</v>
      </c>
      <c r="Q19" s="521"/>
      <c r="R19" s="521"/>
      <c r="S19" s="521"/>
      <c r="T19" s="521"/>
      <c r="U19" s="522"/>
      <c r="V19" s="623"/>
      <c r="W19" s="518"/>
      <c r="X19" s="518"/>
      <c r="Y19" s="623" t="s">
        <v>2569</v>
      </c>
      <c r="Z19" s="518"/>
      <c r="AA19" s="518"/>
      <c r="AB19" s="525" t="s">
        <v>2612</v>
      </c>
      <c r="AC19" s="526"/>
      <c r="AD19" s="526"/>
      <c r="AE19" s="525"/>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c r="K20" s="521"/>
      <c r="L20" s="521"/>
      <c r="M20" s="521"/>
      <c r="N20" s="521"/>
      <c r="O20" s="522"/>
      <c r="P20" s="622" t="s">
        <v>2559</v>
      </c>
      <c r="Q20" s="521"/>
      <c r="R20" s="521"/>
      <c r="S20" s="521"/>
      <c r="T20" s="521"/>
      <c r="U20" s="522"/>
      <c r="V20" s="623" t="s">
        <v>2569</v>
      </c>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2558</v>
      </c>
      <c r="Q21" s="521"/>
      <c r="R21" s="521"/>
      <c r="S21" s="521"/>
      <c r="T21" s="521"/>
      <c r="U21" s="522"/>
      <c r="V21" s="623"/>
      <c r="W21" s="518"/>
      <c r="X21" s="518"/>
      <c r="Y21" s="623"/>
      <c r="Z21" s="518"/>
      <c r="AA21" s="518"/>
      <c r="AB21" s="525"/>
      <c r="AC21" s="526"/>
      <c r="AD21" s="526"/>
      <c r="AE21" s="525"/>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2559</v>
      </c>
      <c r="Q22" s="521"/>
      <c r="R22" s="521"/>
      <c r="S22" s="521"/>
      <c r="T22" s="521"/>
      <c r="U22" s="522"/>
      <c r="V22" s="623" t="s">
        <v>2569</v>
      </c>
      <c r="W22" s="518"/>
      <c r="X22" s="518"/>
      <c r="Y22" s="623"/>
      <c r="Z22" s="518"/>
      <c r="AA22" s="518"/>
      <c r="AB22" s="525"/>
      <c r="AC22" s="526"/>
      <c r="AD22" s="526"/>
      <c r="AE22" s="525"/>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2559</v>
      </c>
      <c r="Q23" s="521"/>
      <c r="R23" s="521"/>
      <c r="S23" s="521"/>
      <c r="T23" s="521"/>
      <c r="U23" s="522"/>
      <c r="V23" s="623"/>
      <c r="W23" s="518"/>
      <c r="X23" s="518"/>
      <c r="Y23" s="623" t="s">
        <v>2569</v>
      </c>
      <c r="Z23" s="518"/>
      <c r="AA23" s="518"/>
      <c r="AB23" s="525" t="s">
        <v>2613</v>
      </c>
      <c r="AC23" s="526"/>
      <c r="AD23" s="526"/>
      <c r="AE23" s="525"/>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c r="K24" s="521"/>
      <c r="L24" s="521"/>
      <c r="M24" s="521"/>
      <c r="N24" s="521"/>
      <c r="O24" s="522"/>
      <c r="P24" s="622" t="s">
        <v>2558</v>
      </c>
      <c r="Q24" s="521"/>
      <c r="R24" s="521"/>
      <c r="S24" s="521"/>
      <c r="T24" s="521"/>
      <c r="U24" s="522"/>
      <c r="V24" s="623"/>
      <c r="W24" s="518"/>
      <c r="X24" s="518"/>
      <c r="Y24" s="623"/>
      <c r="Z24" s="518"/>
      <c r="AA24" s="518"/>
      <c r="AB24" s="525"/>
      <c r="AC24" s="526"/>
      <c r="AD24" s="526"/>
      <c r="AE24" s="525"/>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c r="K25" s="521"/>
      <c r="L25" s="521"/>
      <c r="M25" s="521"/>
      <c r="N25" s="521"/>
      <c r="O25" s="522"/>
      <c r="P25" s="622" t="s">
        <v>2558</v>
      </c>
      <c r="Q25" s="521"/>
      <c r="R25" s="521"/>
      <c r="S25" s="521"/>
      <c r="T25" s="521"/>
      <c r="U25" s="522"/>
      <c r="V25" s="623"/>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2558</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2559</v>
      </c>
      <c r="Q28" s="519"/>
      <c r="R28" s="519"/>
      <c r="S28" s="519"/>
      <c r="T28" s="519"/>
      <c r="U28" s="520"/>
      <c r="V28" s="621"/>
      <c r="W28" s="558"/>
      <c r="X28" s="558"/>
      <c r="Y28" s="621" t="s">
        <v>2569</v>
      </c>
      <c r="Z28" s="558"/>
      <c r="AA28" s="558"/>
      <c r="AB28" s="556" t="s">
        <v>2613</v>
      </c>
      <c r="AC28" s="557"/>
      <c r="AD28" s="557"/>
      <c r="AE28" s="556" t="s">
        <v>2614</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c r="K29" s="521"/>
      <c r="L29" s="521"/>
      <c r="M29" s="521"/>
      <c r="N29" s="521"/>
      <c r="O29" s="522"/>
      <c r="P29" s="622" t="s">
        <v>2559</v>
      </c>
      <c r="Q29" s="521"/>
      <c r="R29" s="521"/>
      <c r="S29" s="521"/>
      <c r="T29" s="521"/>
      <c r="U29" s="522"/>
      <c r="V29" s="623" t="s">
        <v>2569</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c r="K30" s="521"/>
      <c r="L30" s="521"/>
      <c r="M30" s="521"/>
      <c r="N30" s="521"/>
      <c r="O30" s="522"/>
      <c r="P30" s="622" t="s">
        <v>2558</v>
      </c>
      <c r="Q30" s="521"/>
      <c r="R30" s="521"/>
      <c r="S30" s="521"/>
      <c r="T30" s="521"/>
      <c r="U30" s="522"/>
      <c r="V30" s="623"/>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c r="K31" s="521"/>
      <c r="L31" s="521"/>
      <c r="M31" s="521"/>
      <c r="N31" s="521"/>
      <c r="O31" s="522"/>
      <c r="P31" s="622" t="s">
        <v>2558</v>
      </c>
      <c r="Q31" s="521"/>
      <c r="R31" s="521"/>
      <c r="S31" s="521"/>
      <c r="T31" s="521"/>
      <c r="U31" s="522"/>
      <c r="V31" s="623"/>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c r="K32" s="527"/>
      <c r="L32" s="527"/>
      <c r="M32" s="527"/>
      <c r="N32" s="527"/>
      <c r="O32" s="528"/>
      <c r="P32" s="626" t="s">
        <v>2558</v>
      </c>
      <c r="Q32" s="527"/>
      <c r="R32" s="527"/>
      <c r="S32" s="527"/>
      <c r="T32" s="527"/>
      <c r="U32" s="528"/>
      <c r="V32" s="627"/>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c r="K34" s="519"/>
      <c r="L34" s="519"/>
      <c r="M34" s="519"/>
      <c r="N34" s="519"/>
      <c r="O34" s="520"/>
      <c r="P34" s="620" t="s">
        <v>2558</v>
      </c>
      <c r="Q34" s="519"/>
      <c r="R34" s="519"/>
      <c r="S34" s="519"/>
      <c r="T34" s="519"/>
      <c r="U34" s="520"/>
      <c r="V34" s="621"/>
      <c r="W34" s="558"/>
      <c r="X34" s="558"/>
      <c r="Y34" s="621"/>
      <c r="Z34" s="558"/>
      <c r="AA34" s="558"/>
      <c r="AB34" s="556"/>
      <c r="AC34" s="557"/>
      <c r="AD34" s="557"/>
      <c r="AE34" s="556"/>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c r="K35" s="521"/>
      <c r="L35" s="521"/>
      <c r="M35" s="521"/>
      <c r="N35" s="521"/>
      <c r="O35" s="522"/>
      <c r="P35" s="622" t="s">
        <v>2558</v>
      </c>
      <c r="Q35" s="521"/>
      <c r="R35" s="521"/>
      <c r="S35" s="521"/>
      <c r="T35" s="521"/>
      <c r="U35" s="522"/>
      <c r="V35" s="623"/>
      <c r="W35" s="518"/>
      <c r="X35" s="518"/>
      <c r="Y35" s="623"/>
      <c r="Z35" s="518"/>
      <c r="AA35" s="518"/>
      <c r="AB35" s="525"/>
      <c r="AC35" s="526"/>
      <c r="AD35" s="526"/>
      <c r="AE35" s="525"/>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c r="K36" s="527"/>
      <c r="L36" s="527"/>
      <c r="M36" s="527"/>
      <c r="N36" s="527"/>
      <c r="O36" s="528"/>
      <c r="P36" s="626" t="s">
        <v>2558</v>
      </c>
      <c r="Q36" s="527"/>
      <c r="R36" s="527"/>
      <c r="S36" s="527"/>
      <c r="T36" s="527"/>
      <c r="U36" s="528"/>
      <c r="V36" s="627"/>
      <c r="W36" s="559"/>
      <c r="X36" s="559"/>
      <c r="Y36" s="627"/>
      <c r="Z36" s="559"/>
      <c r="AA36" s="559"/>
      <c r="AB36" s="562"/>
      <c r="AC36" s="563"/>
      <c r="AD36" s="563"/>
      <c r="AE36" s="562"/>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2025-03-12T04:32:31Z</dcterms:modified>
</cp:coreProperties>
</file>