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4055" windowHeight="691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<sst xmlns="http://schemas.openxmlformats.org/spreadsheetml/2006/main" count="3083" uniqueCount="2611">
  <si>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</si>
  <si>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</si>
  <si>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</si>
  <si>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</si>
  <si>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</si>
  <si>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</si>
  <si>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</si>
  <si>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</si>
  <si>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</si>
  <si>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</si>
  <si>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</si>
  <si>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</si>
  <si>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</si>
  <si>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</si>
  <si>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</si>
  <si>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</si>
  <si>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</si>
  <si>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</si>
  <si>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</si>
  <si>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</si>
  <si>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</si>
  <si>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</si>
  <si>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</si>
  <si>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</si>
  <si>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</si>
  <si>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</si>
  <si>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</si>
  <si>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</si>
  <si>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</si>
  <si>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</si>
  <si>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</si>
  <si>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</si>
  <si>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</si>
  <si>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</si>
  <si>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</si>
  <si>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</si>
  <si>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</si>
  <si>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</si>
  <si>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</si>
  <si>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</si>
  <si>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</si>
  <si>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</si>
  <si>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</si>
  <si>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</si>
  <si>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</si>
  <si>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</si>
  <si>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</si>
  <si>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</si>
  <si>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</si>
  <si>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</si>
  <si>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</si>
  <si>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</si>
  <si>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</si>
  <si>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</si>
  <si>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</si>
  <si>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</si>
  <si>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</si>
  <si>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</si>
  <si>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</si>
  <si>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</si>
  <si>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</si>
  <si>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</si>
  <si>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</si>
  <si>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</si>
  <si>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</si>
  <si>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</si>
  <si>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</si>
  <si>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</si>
  <si>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</si>
  <si>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</si>
  <si>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</si>
  <si>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</si>
  <si>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</si>
  <si>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</si>
  <si>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</si>
  <si>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</si>
  <si>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</si>
  <si>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</si>
  <si>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</si>
  <si>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</si>
  <si>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</si>
  <si>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</si>
  <si>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</si>
  <si>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</si>
  <si>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</si>
  <si>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</si>
  <si>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</si>
  <si>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</si>
  <si>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</si>
  <si>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</si>
  <si>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</si>
  <si>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</si>
  <si>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</si>
  <si>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</si>
  <si>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</si>
  <si>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</si>
  <si>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</si>
  <si>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</si>
  <si>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</si>
  <si>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</si>
  <si>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</si>
  <si>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</si>
  <si>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</si>
  <si>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</si>
  <si>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</si>
  <si>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</si>
  <si>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</si>
  <si>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</si>
  <si>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</si>
  <si>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</si>
  <si>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</si>
  <si>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</si>
  <si>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</si>
  <si>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</si>
  <si>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</si>
  <si>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</si>
  <si>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</si>
  <si>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</si>
  <si>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</si>
  <si>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</si>
  <si>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</si>
  <si>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</si>
  <si>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</si>
  <si>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</si>
  <si>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</si>
  <si>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</si>
  <si>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</si>
  <si>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</si>
  <si>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</si>
  <si>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</si>
  <si>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</si>
  <si>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</si>
  <si>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</si>
  <si>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</si>
  <si>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</si>
  <si>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</si>
  <si>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</si>
  <si>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</si>
  <si>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</si>
  <si>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</si>
  <si>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</si>
  <si>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</si>
  <si>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</si>
  <si>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</si>
  <si>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</si>
  <si>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</si>
  <si>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</si>
  <si>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</si>
  <si>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</si>
  <si>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</si>
  <si>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</si>
  <si>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</si>
  <si>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</si>
  <si>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</si>
  <si>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</si>
  <si>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</si>
  <si>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</si>
  <si>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</si>
  <si>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</si>
  <si>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</si>
  <si>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</si>
  <si>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</si>
  <si>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</si>
  <si>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</si>
  <si>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</si>
  <si>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</si>
  <si>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</si>
  <si>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</si>
  <si>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</si>
  <si>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</si>
  <si>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</si>
  <si>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</si>
  <si>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</si>
  <si>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</si>
  <si>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</si>
  <si>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</si>
  <si>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</si>
  <si>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</si>
  <si>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</si>
  <si>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</si>
  <si>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</si>
  <si>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</si>
  <si>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</si>
  <si>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</si>
  <si>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</si>
  <si>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</si>
  <si>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</si>
  <si>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</si>
  <si>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</si>
  <si>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</si>
  <si>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</si>
  <si>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</si>
  <si>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</si>
  <si>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</si>
  <si>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</si>
  <si>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</si>
  <si>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</si>
  <si>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</si>
  <si>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</si>
  <si>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</si>
  <si>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</si>
  <si>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</si>
  <si>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</si>
  <si>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</si>
  <si>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</si>
  <si>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</si>
  <si>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</si>
  <si>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</si>
  <si>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</si>
  <si>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</si>
  <si>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</si>
  <si>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</si>
  <si>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</si>
  <si>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</si>
  <si>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</si>
  <si>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</si>
  <si>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</si>
  <si>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</si>
  <si>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</si>
  <si>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</si>
  <si>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</si>
  <si>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</si>
  <si>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</si>
  <si>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</si>
  <si>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</si>
  <si>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</si>
  <si>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</si>
  <si>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</si>
  <si>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</si>
  <si>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</si>
  <si>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</si>
  <si>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</si>
  <si>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</si>
  <si>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</si>
  <si>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</si>
  <si>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</si>
  <si>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</si>
  <si>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</si>
  <si>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</si>
  <si>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</si>
  <si>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</si>
  <si>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</si>
  <si>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</si>
  <si>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</si>
  <si>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</si>
  <si>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</si>
  <si>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</si>
  <si>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</si>
  <si>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</si>
  <si>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</si>
  <si>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</si>
  <si>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</si>
  <si>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</si>
  <si>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</si>
  <si>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</si>
  <si>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</si>
  <si>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</si>
  <si>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</si>
  <si>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</si>
  <si>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</si>
  <si>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</si>
  <si>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</si>
  <si>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</si>
  <si>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</si>
  <si>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</si>
  <si>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</si>
  <si>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</si>
  <si>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</si>
  <si>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</si>
  <si>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</si>
  <si>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</si>
  <si>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</si>
  <si>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</si>
  <si>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</si>
  <si>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</si>
  <si>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</si>
  <si>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</si>
  <si>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</si>
  <si>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</si>
  <si>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</si>
  <si>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</si>
  <si>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</si>
  <si>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</si>
  <si>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</si>
  <si>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</si>
  <si>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</si>
  <si>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</si>
  <si>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</si>
  <si>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</si>
  <si>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</si>
  <si>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</si>
  <si>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</si>
  <si>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</si>
  <si>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</si>
  <si>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</si>
  <si>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</si>
  <si>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</si>
  <si>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</si>
  <si>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</si>
  <si>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</si>
  <si>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</si>
  <si>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</si>
  <si>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</si>
  <si>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</si>
  <si>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</si>
  <si>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</si>
  <si>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</si>
  <si>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</si>
  <si>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</si>
  <si>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</si>
  <si>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</si>
  <si>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</si>
  <si>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</si>
  <si>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</si>
  <si>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</si>
  <si>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</si>
  <si>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</si>
  <si>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</si>
  <si>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</si>
  <si>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</si>
  <si>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</si>
  <si>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</si>
  <si>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</si>
  <si>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</si>
  <si>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</si>
  <si>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</si>
  <si>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</si>
  <si>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</si>
  <si>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</si>
  <si>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</si>
  <si>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</si>
  <si>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</si>
  <si>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</si>
  <si>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</si>
  <si>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</si>
  <si>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</si>
  <si>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</si>
  <si>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</si>
  <si>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</si>
  <si>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</si>
  <si>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</si>
  <si>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</si>
  <si>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</si>
  <si>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</si>
  <si>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</si>
  <si>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</si>
  <si>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</si>
  <si>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</si>
  <si>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</si>
  <si>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</si>
  <si>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</si>
  <si>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</si>
  <si>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</si>
  <si>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</si>
  <si>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</si>
  <si>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</si>
  <si>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</si>
  <si>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</si>
  <si>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</si>
  <si>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</si>
  <si>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</si>
  <si>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</si>
  <si>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</si>
  <si>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</si>
  <si>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</si>
  <si>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</si>
  <si>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</si>
  <si>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</si>
  <si>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</si>
  <si>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</si>
  <si>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</si>
  <si>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</si>
  <si>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</si>
  <si>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</si>
  <si>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</si>
  <si>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</si>
  <si>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</si>
  <si>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</si>
  <si>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</si>
  <si>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</si>
  <si>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</si>
  <si>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</si>
  <si>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</si>
  <si>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</si>
  <si>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</si>
  <si>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</si>
  <si>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</si>
  <si>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</si>
  <si>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</si>
  <si>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</si>
  <si>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</si>
  <si>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</si>
  <si>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</si>
  <si>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</si>
  <si>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</si>
  <si>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</si>
  <si>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</si>
  <si>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</si>
  <si>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</si>
  <si>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</si>
  <si>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</si>
  <si>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</si>
  <si>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</si>
  <si>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</si>
  <si>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</si>
  <si>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</si>
  <si>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</si>
  <si>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</si>
  <si>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</si>
  <si>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</si>
  <si>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</si>
  <si>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</si>
  <si>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</si>
  <si>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</si>
  <si>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</si>
  <si>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</si>
  <si>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</si>
  <si>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</si>
  <si>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</si>
  <si>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</si>
  <si>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</si>
  <si>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</si>
  <si>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</si>
  <si>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</si>
  <si>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</si>
  <si>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</si>
  <si>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</si>
  <si>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</si>
  <si>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</si>
  <si>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</si>
  <si>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</si>
  <si>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</si>
  <si>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</si>
  <si>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</si>
  <si>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</si>
  <si>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</si>
  <si>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</si>
  <si>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</si>
  <si>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</si>
  <si>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</si>
  <si>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</si>
  <si>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</si>
  <si>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</si>
  <si>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</si>
  <si>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</si>
  <si>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</si>
  <si>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</si>
  <si>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</si>
  <si>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</si>
  <si>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</si>
  <si>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</si>
  <si>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</si>
  <si>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</si>
  <si>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</si>
  <si>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</si>
  <si>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</si>
  <si>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</si>
  <si>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</si>
  <si>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</si>
  <si>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</si>
  <si>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</si>
  <si>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</si>
  <si>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</si>
  <si>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</si>
  <si>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</si>
  <si>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</si>
  <si>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</si>
  <si>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</si>
  <si>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</si>
  <si>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</si>
  <si>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</si>
  <si>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</si>
  <si>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</si>
  <si>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</si>
  <si>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</si>
  <si>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</si>
  <si>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</si>
  <si>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</si>
  <si>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</si>
  <si>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</si>
  <si>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</si>
  <si>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</si>
  <si>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</si>
  <si>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</si>
  <si>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</si>
  <si>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</si>
  <si>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</si>
  <si>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</si>
  <si>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</si>
  <si>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</si>
  <si>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</si>
  <si>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</si>
  <si>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</si>
  <si>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</si>
  <si>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</si>
  <si>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</si>
  <si>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</si>
  <si>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</si>
  <si>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</si>
  <si>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</si>
  <si>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</si>
  <si>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</si>
  <si>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</si>
  <si>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</si>
  <si>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</si>
  <si>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</si>
  <si>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</si>
  <si>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</si>
  <si>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</si>
  <si>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</si>
  <si>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</si>
  <si>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</si>
  <si>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</si>
  <si>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</si>
  <si>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</si>
  <si>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</si>
  <si>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</si>
  <si>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</si>
  <si>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</si>
  <si>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</si>
  <si>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</si>
  <si>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</si>
  <si>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</si>
  <si>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</si>
  <si>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</si>
  <si>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</si>
  <si>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</si>
  <si>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</si>
  <si>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</si>
  <si>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</si>
  <si>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</si>
  <si>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</si>
  <si>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</si>
  <si>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</si>
  <si>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</si>
  <si>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</si>
  <si>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</si>
  <si>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</si>
  <si>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</si>
  <si>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</si>
  <si>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</si>
  <si>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</si>
  <si>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</si>
  <si>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</si>
  <si>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</si>
  <si>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</si>
  <si>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</si>
  <si>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</si>
  <si>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</si>
  <si>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</si>
  <si>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</si>
  <si>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</si>
  <si>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</si>
  <si>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</si>
  <si>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</si>
  <si>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</si>
  <si>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</si>
  <si>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</si>
  <si>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</si>
  <si>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</si>
  <si>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</si>
  <si>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</si>
  <si>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</si>
  <si>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</si>
  <si>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</si>
  <si>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</si>
  <si>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</si>
  <si>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</si>
  <si>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</si>
  <si>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</si>
  <si>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</si>
  <si>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</si>
  <si>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</si>
  <si>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</si>
  <si>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</si>
  <si>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</si>
  <si>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</si>
  <si>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</si>
  <si>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</si>
  <si>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</si>
  <si>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</si>
  <si>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</si>
  <si>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</si>
  <si>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</si>
  <si>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</si>
  <si>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</si>
  <si>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</si>
  <si>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</si>
  <si>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</si>
  <si>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</si>
  <si>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</si>
  <si>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</si>
  <si>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</si>
  <si>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</si>
  <si>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</si>
  <si>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</si>
  <si>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</si>
  <si>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</si>
  <si>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</si>
  <si>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</si>
  <si>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</si>
  <si>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</si>
  <si>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</si>
  <si>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</si>
  <si>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</si>
  <si>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</si>
  <si>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</si>
  <si>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</si>
  <si>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</si>
  <si>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</si>
  <si>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</si>
  <si>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</si>
  <si>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</si>
  <si>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</si>
  <si>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</si>
  <si>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</si>
  <si>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</si>
  <si>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</si>
  <si>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</si>
  <si>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</si>
  <si>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</si>
  <si>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</si>
  <si>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</si>
  <si>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</si>
  <si>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</si>
  <si>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</si>
  <si>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</si>
  <si>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</si>
  <si>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</si>
  <si>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</si>
  <si>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</si>
  <si>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</si>
  <si>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</si>
  <si>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</si>
  <si>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</si>
  <si>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</si>
  <si>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</si>
  <si>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</si>
  <si>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</si>
  <si>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</si>
  <si>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</si>
  <si>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</si>
  <si>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</si>
  <si>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</si>
  <si>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</si>
  <si>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</si>
  <si>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</si>
  <si>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</si>
  <si>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</si>
  <si>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</si>
  <si>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</si>
  <si>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</si>
  <si>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</si>
  <si>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</si>
  <si>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</si>
  <si>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</si>
  <si>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</si>
  <si>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</si>
  <si>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</si>
  <si>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</si>
  <si>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</si>
  <si>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</si>
  <si>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</si>
  <si>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</si>
  <si>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</si>
  <si>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</si>
  <si>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</si>
  <si>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</si>
  <si>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</si>
  <si>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</si>
  <si>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</si>
  <si>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</si>
  <si>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</si>
  <si>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</si>
  <si>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</si>
  <si>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</si>
  <si>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</si>
  <si>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</si>
  <si>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</si>
  <si>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</si>
  <si>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</si>
  <si>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</si>
  <si>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</si>
  <si>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</si>
  <si>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</si>
  <si>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</si>
  <si>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</si>
  <si>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</si>
  <si>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</si>
  <si>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</si>
  <si>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</si>
  <si>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</si>
  <si>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</si>
  <si>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</si>
  <si>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</si>
  <si>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</si>
  <si>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</si>
  <si>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</si>
  <si>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</si>
  <si>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</si>
  <si>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</si>
  <si>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</si>
  <si>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</si>
  <si>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</si>
  <si>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</si>
  <si>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</si>
  <si>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</si>
  <si>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</si>
  <si>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</si>
  <si>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</si>
  <si>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</si>
  <si>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</si>
  <si>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</si>
  <si>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</si>
  <si>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</si>
  <si>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</si>
  <si>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</si>
  <si>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</si>
  <si>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</si>
  <si>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</si>
  <si>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</si>
  <si>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</si>
  <si>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</si>
  <si>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</si>
  <si>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</si>
  <si>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</si>
  <si>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</si>
  <si>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</si>
  <si>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</si>
  <si>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</si>
  <si>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</si>
  <si>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</si>
  <si>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</si>
  <si>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</si>
  <si>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</si>
  <si>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</si>
  <si>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</si>
  <si>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</si>
  <si>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</si>
  <si>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</si>
  <si>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</si>
  <si>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</si>
  <si>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</si>
  <si>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</si>
  <si>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</si>
  <si>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</si>
  <si>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</si>
  <si>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</si>
  <si>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</si>
  <si>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</si>
  <si>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</si>
  <si>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</si>
  <si>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</si>
  <si>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</si>
  <si>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</si>
  <si>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</si>
  <si>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</si>
  <si>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</si>
  <si>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</si>
  <si>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</si>
  <si>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</si>
  <si>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</si>
  <si>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</si>
  <si>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</si>
  <si>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</si>
  <si>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</si>
  <si>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</si>
  <si>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</si>
  <si>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</si>
  <si>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</si>
  <si>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</si>
  <si>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</si>
  <si>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</si>
  <si>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</si>
  <si>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</si>
  <si>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</si>
  <si>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</si>
  <si>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</si>
  <si>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</si>
  <si>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</si>
  <si>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</si>
  <si>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</si>
  <si>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</si>
  <si>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</si>
  <si>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</si>
  <si>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</si>
  <si>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</si>
  <si>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</si>
  <si>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</si>
  <si>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</si>
  <si>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</si>
  <si>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</si>
  <si>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</si>
  <si>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</si>
  <si>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</si>
  <si>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</si>
  <si>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</si>
  <si>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</si>
  <si>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</si>
  <si>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</si>
  <si>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</si>
  <si>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</si>
  <si>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</si>
  <si>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</si>
  <si>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</si>
  <si>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</si>
  <si>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</si>
  <si>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</si>
  <si>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</si>
  <si>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</si>
  <si>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</si>
  <si>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</si>
  <si>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</si>
  <si>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</si>
  <si>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</si>
  <si>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</si>
  <si>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</si>
  <si>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</si>
  <si>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</si>
  <si>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</si>
  <si>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</si>
  <si>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</si>
  <si>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</si>
  <si>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</si>
  <si>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</si>
  <si>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</si>
  <si>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</si>
  <si>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</si>
  <si>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</si>
  <si>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</si>
  <si>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</si>
  <si>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</si>
  <si>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</si>
  <si>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</si>
  <si>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</si>
  <si>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</si>
  <si>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</si>
  <si>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</si>
  <si>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</si>
  <si>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</si>
  <si>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</si>
  <si>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</si>
  <si>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</si>
  <si>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</si>
  <si>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</si>
  <si>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</si>
  <si>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</si>
  <si>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</si>
  <si>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</si>
  <si>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</si>
  <si>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</si>
  <si>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</si>
  <si>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</si>
  <si>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</si>
  <si>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</si>
  <si>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</si>
  <si>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</si>
  <si>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</si>
  <si>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</si>
  <si>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</si>
  <si>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</si>
  <si>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</si>
  <si>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</si>
  <si>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</si>
  <si>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</si>
  <si>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</si>
  <si>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</si>
  <si>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</si>
  <si>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</si>
  <si>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</si>
  <si>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</si>
  <si>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</si>
  <si>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</si>
  <si>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</si>
  <si>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</si>
  <si>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</si>
  <si>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</si>
  <si>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</si>
  <si>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</si>
  <si>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</si>
  <si>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</si>
  <si>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</si>
  <si>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</si>
  <si>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</si>
  <si>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</si>
  <si>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</si>
  <si>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</si>
  <si>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</si>
  <si>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</si>
  <si>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</si>
  <si>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</si>
  <si>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</si>
  <si>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</si>
  <si>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</si>
  <si>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</si>
  <si>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</si>
  <si>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</si>
  <si>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</si>
  <si>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</si>
  <si>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</si>
  <si>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</si>
  <si>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</si>
  <si>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</si>
  <si>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</si>
  <si>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</si>
  <si>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</si>
  <si>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</si>
  <si>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</si>
  <si>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</si>
  <si>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</si>
  <si>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</si>
  <si>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</si>
  <si>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</si>
  <si>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</si>
  <si>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</si>
  <si>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</si>
  <si>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</si>
  <si>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</si>
  <si>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</si>
  <si>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</si>
  <si>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</si>
  <si>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</si>
  <si>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</si>
  <si>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</si>
  <si>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</si>
  <si>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</si>
  <si>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</si>
  <si>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</si>
  <si>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</si>
  <si>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</si>
  <si>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</si>
  <si>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</si>
  <si>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</si>
  <si>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</si>
  <si>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</si>
  <si>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</si>
  <si>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</si>
  <si>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</si>
  <si>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</si>
  <si>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</si>
  <si>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</si>
  <si>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</si>
  <si>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</si>
  <si>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</si>
  <si>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</si>
  <si>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</si>
  <si>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</si>
  <si>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</si>
  <si>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</si>
  <si>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</si>
  <si>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</si>
  <si>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</si>
  <si>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</si>
  <si>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</si>
  <si>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</si>
  <si>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</si>
  <si>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</si>
  <si>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</si>
  <si>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</si>
  <si>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</si>
  <si>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</si>
  <si>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</si>
  <si>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</si>
  <si>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</si>
  <si>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</si>
  <si>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</si>
  <si>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</si>
  <si>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</si>
  <si>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</si>
  <si>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</si>
  <si>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</si>
  <si>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</si>
  <si>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</si>
  <si>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</si>
  <si>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</si>
  <si>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</si>
  <si>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</si>
  <si>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</si>
  <si>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</si>
  <si>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</si>
  <si>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</si>
  <si>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</si>
  <si>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</si>
  <si>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</si>
  <si>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</si>
  <si>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</si>
  <si>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</si>
  <si>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</si>
  <si>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</si>
  <si>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</si>
  <si>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</si>
  <si>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</si>
  <si>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</si>
  <si>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</si>
  <si>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</si>
  <si>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</si>
  <si>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</si>
  <si>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</si>
  <si>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</si>
  <si>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</si>
  <si>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</si>
  <si>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</si>
  <si>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</si>
  <si>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</si>
  <si>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</si>
  <si>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</si>
  <si>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</si>
  <si>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</si>
  <si>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</si>
  <si>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</si>
  <si>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</si>
  <si>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</si>
  <si>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</si>
  <si>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</si>
  <si>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</si>
  <si>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</si>
  <si>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</si>
  <si>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</si>
  <si>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</si>
  <si>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</si>
  <si>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</si>
  <si>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</si>
  <si>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</si>
  <si>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</si>
  <si>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</si>
  <si>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</si>
  <si>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</si>
  <si>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</si>
  <si>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</si>
  <si>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</si>
  <si>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</si>
  <si>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</si>
  <si>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</si>
  <si>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</si>
  <si>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</si>
  <si>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</si>
  <si>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</si>
  <si>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</si>
  <si>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</si>
  <si>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</si>
  <si>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</si>
  <si>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</si>
  <si>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</si>
  <si>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</si>
  <si>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</si>
  <si>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</si>
  <si>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</si>
  <si>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</si>
  <si>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</si>
  <si>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</si>
  <si>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</si>
  <si>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</si>
  <si>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</si>
  <si>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</si>
  <si>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</si>
  <si>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</si>
  <si>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</si>
  <si>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</si>
  <si>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</si>
  <si>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</si>
  <si>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</si>
  <si>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</si>
  <si>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</si>
  <si>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</si>
  <si>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</si>
  <si>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</si>
  <si>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</si>
  <si>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</si>
  <si>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</si>
  <si>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</si>
  <si>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</si>
  <si>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</si>
  <si>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</si>
  <si>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</si>
  <si>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</si>
  <si>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</si>
  <si>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</si>
  <si>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</si>
  <si>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</si>
  <si>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</si>
  <si>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</si>
  <si>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</si>
  <si>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</si>
  <si>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</si>
  <si>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</si>
  <si>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</si>
  <si>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</si>
  <si>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</si>
  <si>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</si>
  <si>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</si>
  <si>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</si>
  <si>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</si>
  <si>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</si>
  <si>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</si>
  <si>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</si>
  <si>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</si>
  <si>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</si>
  <si>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</si>
  <si>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</si>
  <si>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</si>
  <si>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</si>
  <si>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</si>
  <si>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</si>
  <si>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</si>
  <si>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</si>
  <si>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</si>
  <si>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</si>
  <si>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</si>
  <si>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</si>
  <si>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</si>
  <si>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</si>
  <si>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</si>
  <si>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</si>
  <si>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</si>
  <si>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</si>
  <si>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</si>
  <si>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</si>
  <si>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</si>
  <si>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</si>
  <si>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</si>
  <si>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</si>
  <si>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</si>
  <si>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</si>
  <si>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</si>
  <si>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</si>
  <si>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</si>
  <si>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</si>
  <si>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</si>
  <si>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</si>
  <si>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</si>
  <si>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</si>
  <si>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</si>
  <si>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</si>
  <si>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</si>
  <si>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</si>
  <si>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</si>
  <si>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</si>
  <si>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</si>
  <si>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</si>
  <si>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</si>
  <si>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</si>
  <si>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</si>
  <si>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</si>
  <si>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</si>
  <si>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</si>
  <si>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</si>
  <si>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</si>
  <si>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</si>
  <si>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</si>
  <si>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</si>
  <si>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</si>
  <si>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</si>
  <si>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</si>
  <si>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</si>
  <si>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</si>
  <si>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</si>
  <si>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</si>
  <si>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</si>
  <si>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</si>
  <si>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</si>
  <si>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</si>
  <si>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</si>
  <si>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</si>
  <si>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</si>
  <si>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</si>
  <si>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</si>
  <si>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</si>
  <si>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</si>
  <si>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</si>
  <si>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</si>
  <si>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</si>
  <si>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</si>
  <si>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</si>
  <si>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</si>
  <si>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</si>
  <si>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</si>
  <si>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</si>
  <si>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</si>
  <si>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</si>
  <si>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</si>
  <si>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</si>
  <si>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</si>
  <si>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</si>
  <si>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</si>
  <si>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</si>
  <si>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</si>
  <si>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</si>
  <si>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</si>
  <si>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</si>
  <si>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</si>
  <si>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</si>
  <si>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</si>
  <si>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</si>
  <si>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</si>
  <si>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</si>
  <si>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</si>
  <si>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</si>
  <si>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</si>
  <si>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</si>
  <si>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</si>
  <si>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</si>
  <si>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</si>
  <si>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</si>
  <si>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</si>
  <si>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</si>
  <si>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</si>
  <si>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</si>
  <si>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</si>
  <si>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</si>
  <si>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</si>
  <si>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</si>
  <si>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</si>
  <si>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</si>
  <si>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</si>
  <si>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</si>
  <si>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</si>
  <si>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</si>
  <si>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</si>
  <si>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</si>
  <si>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</si>
  <si>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</si>
  <si>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</si>
  <si>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</si>
  <si>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</si>
  <si>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</si>
  <si>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</si>
  <si>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</si>
  <si>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</si>
  <si>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</si>
  <si>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</si>
  <si>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</si>
  <si>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</si>
  <si>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</si>
  <si>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</si>
  <si>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</si>
  <si>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</si>
  <si>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</si>
  <si>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</si>
  <si>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</si>
  <si>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</si>
  <si>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</si>
  <si>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</si>
  <si>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</si>
  <si>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</si>
  <si>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</si>
  <si>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</si>
  <si>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</si>
  <si>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</si>
  <si>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</si>
  <si>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</si>
  <si>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</si>
  <si>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</si>
  <si>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</si>
  <si>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</si>
  <si>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</si>
  <si>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</si>
  <si>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</si>
  <si>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</si>
  <si>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</si>
  <si>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</si>
  <si>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</si>
  <si>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</si>
  <si>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</si>
  <si>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</si>
  <si>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</si>
  <si>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</si>
  <si>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</si>
  <si>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</si>
  <si>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</si>
  <si>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</si>
  <si>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</si>
  <si>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</si>
  <si>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</si>
  <si>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</si>
  <si>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</si>
  <si>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</si>
  <si>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</si>
  <si>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</si>
  <si>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</si>
  <si>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</si>
  <si>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</si>
  <si>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</si>
  <si>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</si>
  <si>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</si>
  <si>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</si>
  <si>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</si>
  <si>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</si>
  <si>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</si>
  <si>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</si>
  <si>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</si>
  <si>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</si>
  <si>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</si>
  <si>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</si>
  <si>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</si>
  <si>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</si>
  <si>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</si>
  <si>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</si>
  <si>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</si>
  <si>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</si>
  <si>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</si>
  <si>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</si>
  <si>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</si>
  <si>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</si>
  <si>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</si>
  <si>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</si>
  <si>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</si>
  <si>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</si>
  <si>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</si>
  <si>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</si>
  <si>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</si>
  <si>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</si>
  <si>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</si>
  <si>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</si>
  <si>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</si>
  <si>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</si>
  <si>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</si>
  <si>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</si>
  <si>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</si>
  <si>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</si>
  <si>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</si>
  <si>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</si>
  <si>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</si>
  <si>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</si>
  <si>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</si>
  <si>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</si>
  <si>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</si>
  <si>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</si>
  <si>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</si>
  <si>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</si>
  <si>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</si>
  <si>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</si>
  <si>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</si>
  <si>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</si>
  <si>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</si>
  <si>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</si>
  <si>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</si>
  <si>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</si>
  <si>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</si>
  <si>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</si>
  <si>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</si>
  <si>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</si>
  <si>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</si>
  <si>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</si>
  <si>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</si>
  <si>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</si>
  <si>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</si>
  <si>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</si>
  <si>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</si>
  <si>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</si>
  <si>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</si>
  <si>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</si>
  <si>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</si>
  <si>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</si>
  <si>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</si>
  <si>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</si>
  <si>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</si>
  <si>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</si>
  <si>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</si>
  <si>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</si>
  <si>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</si>
  <si>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</si>
  <si>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</si>
  <si>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</si>
  <si>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</si>
  <si>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</si>
  <si>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</si>
  <si>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</si>
  <si>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</si>
  <si>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</si>
  <si>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</si>
  <si>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</si>
  <si>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</si>
  <si>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</si>
  <si>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</si>
  <si>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</si>
  <si>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</si>
  <si>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</si>
  <si>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</si>
  <si>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</si>
  <si>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</si>
  <si>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</si>
  <si>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</si>
  <si>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</si>
  <si>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</si>
  <si>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</si>
  <si>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</si>
  <si>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</si>
  <si>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</si>
  <si>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</si>
  <si>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</si>
  <si>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</si>
  <si>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</si>
  <si>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</si>
  <si>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</si>
  <si>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</si>
  <si>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</si>
  <si>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</si>
  <si>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</si>
  <si>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</si>
  <si>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</si>
  <si>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</si>
  <si>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</si>
  <si>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</si>
  <si>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</si>
  <si>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</si>
  <si>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</si>
  <si>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</si>
  <si>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</si>
  <si>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</si>
  <si>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</si>
  <si>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</si>
  <si>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</si>
  <si>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</si>
  <si>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</si>
  <si>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</si>
  <si>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</si>
  <si>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</si>
  <si>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</si>
  <si>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</si>
  <si>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</si>
  <si>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</si>
  <si>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</si>
  <si>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</si>
  <si>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</si>
  <si>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</si>
  <si>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</si>
  <si>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</si>
  <si>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</si>
  <si>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</si>
  <si>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</si>
  <si>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</si>
  <si>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</si>
  <si>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</si>
  <si>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</si>
  <si>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</si>
  <si>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</si>
  <si>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</si>
  <si>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</si>
  <si>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</si>
  <si>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</si>
  <si>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</si>
  <si>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</si>
  <si>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</si>
  <si>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</si>
  <si>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</si>
  <si>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</si>
  <si>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</si>
  <si>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</si>
  <si>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</si>
  <si>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</si>
  <si>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</si>
  <si>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</si>
  <si>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</si>
  <si>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</si>
  <si>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</si>
  <si>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</si>
  <si>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</si>
  <si>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</si>
  <si>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</si>
  <si>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</si>
  <si>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</si>
  <si>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</si>
  <si>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</si>
  <si>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</si>
  <si>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</si>
  <si>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</si>
  <si>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</si>
  <si>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</si>
  <si>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</si>
  <si>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</si>
  <si>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</si>
  <si>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</si>
  <si>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</si>
  <si>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</si>
  <si>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</si>
  <si>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</si>
  <si>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</si>
  <si>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</si>
  <si>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</si>
  <si>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</si>
  <si>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</si>
  <si>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</si>
  <si>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</si>
  <si>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</si>
  <si>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</si>
  <si>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</si>
  <si>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</si>
  <si>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</si>
  <si>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</si>
  <si>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</si>
  <si>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</si>
  <si>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</si>
  <si>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</si>
  <si>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</si>
  <si>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</si>
  <si>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</si>
  <si>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</si>
  <si>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</si>
  <si>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</si>
  <si>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</si>
  <si>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</si>
  <si>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</si>
  <si>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</si>
  <si>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</si>
  <si>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</si>
  <si>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</si>
  <si>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</si>
  <si>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</si>
  <si>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</si>
  <si>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</si>
  <si>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</si>
  <si>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</si>
  <si>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</si>
  <si>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</si>
  <si>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</si>
  <si>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</si>
  <si>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</si>
  <si>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</si>
  <si>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</si>
  <si>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</si>
  <si>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</si>
  <si>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</si>
  <si>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</si>
  <si>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</si>
  <si>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</si>
  <si>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</si>
  <si>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</si>
  <si>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</si>
  <si>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</si>
  <si>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</si>
  <si>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</si>
  <si>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</si>
  <si>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</si>
  <si>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</si>
  <si>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</si>
  <si>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</si>
  <si>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</si>
  <si>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</si>
  <si>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</si>
  <si>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</si>
  <si>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</si>
  <si>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</si>
  <si>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</si>
  <si>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</si>
  <si>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</si>
  <si>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</si>
  <si>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</si>
  <si>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</si>
  <si>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</si>
  <si>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</si>
  <si>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</si>
  <si>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</si>
  <si>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</si>
  <si>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</si>
  <si>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</si>
  <si>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</si>
  <si>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</si>
  <si>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</si>
  <si>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</si>
  <si>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</si>
  <si>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</si>
  <si>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</si>
  <si>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</si>
  <si>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</si>
  <si>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</si>
  <si>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</si>
  <si>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</si>
  <si>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</si>
  <si>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</si>
  <si>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</si>
  <si>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</si>
  <si>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</si>
  <si>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</si>
  <si>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</si>
  <si>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</si>
  <si>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</si>
  <si>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</si>
  <si>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</si>
  <si>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</si>
  <si>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</si>
  <si>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</si>
  <si>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</si>
  <si>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</si>
  <si>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</si>
  <si>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</si>
  <si>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</si>
  <si>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</si>
  <si>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</si>
  <si>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</si>
  <si>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</si>
  <si>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</si>
  <si>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</si>
  <si>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</si>
  <si>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</si>
  <si>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</si>
  <si>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</si>
  <si>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</si>
  <si>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</si>
  <si>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</si>
  <si>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</si>
  <si>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</si>
  <si>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</si>
  <si>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</si>
  <si>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</si>
  <si>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</si>
  <si>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</si>
  <si>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</si>
  <si>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</si>
  <si>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</si>
  <si>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</si>
  <si>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</si>
  <si>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</si>
  <si>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</si>
  <si>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</si>
  <si>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</si>
  <si>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</si>
  <si>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</si>
  <si>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</si>
  <si>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</si>
  <si>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</si>
  <si>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</si>
  <si>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</si>
  <si>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</si>
  <si>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</si>
  <si>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</si>
  <si>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</si>
  <si>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</si>
  <si>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</si>
  <si>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</si>
  <si>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</si>
  <si>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</si>
  <si>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</si>
  <si>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</si>
  <si>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</si>
  <si>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</si>
  <si>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</si>
  <si>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</si>
  <si>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</si>
  <si>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</si>
  <si>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</si>
  <si>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</si>
  <si>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</si>
  <si>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</si>
  <si>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</si>
  <si>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</si>
  <si>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</si>
  <si>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</si>
  <si>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</si>
  <si>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</si>
  <si>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</si>
  <si>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</si>
  <si>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</si>
  <si>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</si>
  <si>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</si>
  <si>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</si>
  <si>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</si>
  <si>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</si>
  <si>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</si>
  <si>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</si>
  <si>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</si>
  <si>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</si>
  <si>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</si>
  <si>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</si>
  <si>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</si>
  <si>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</si>
  <si>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</si>
  <si>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</si>
  <si>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</si>
  <si>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</si>
  <si>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</si>
  <si>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</si>
  <si>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</si>
  <si>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</si>
  <si>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</si>
  <si>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</si>
  <si>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</si>
  <si>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</si>
  <si>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</si>
  <si>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</si>
  <si>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</si>
  <si>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</si>
  <si>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</si>
  <si>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</si>
  <si>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</si>
  <si>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</si>
  <si>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</si>
  <si>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</si>
  <si>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</si>
  <si>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</si>
  <si>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</si>
  <si>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</si>
  <si>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</si>
  <si>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</si>
  <si>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</si>
  <si>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</si>
  <si>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</si>
  <si>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</si>
  <si>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</si>
  <si>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</si>
  <si>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</si>
  <si>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</si>
  <si>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</si>
  <si>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</si>
  <si>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</si>
  <si>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</si>
  <si>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</si>
  <si>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</si>
  <si>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</si>
  <si>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</si>
  <si>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</si>
  <si>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</si>
  <si>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</si>
  <si>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</si>
  <si>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</si>
  <si>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</si>
  <si>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</si>
  <si>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</si>
  <si>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</si>
  <si>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</si>
  <si>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</si>
  <si>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</si>
  <si>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</si>
  <si>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</si>
  <si>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</si>
  <si>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</si>
  <si>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</si>
  <si>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</si>
  <si>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</si>
  <si>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</si>
  <si>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</si>
  <si>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</si>
  <si>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</si>
  <si>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</si>
  <si>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</si>
  <si>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</si>
  <si>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</si>
  <si>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</si>
  <si>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</si>
  <si>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</si>
  <si>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</si>
  <si>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</si>
  <si>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</si>
  <si>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</si>
  <si>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</si>
  <si>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</si>
  <si>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</si>
  <si>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</si>
  <si>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</si>
  <si>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</si>
  <si>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</si>
  <si>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</si>
  <si>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</si>
  <si>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</si>
  <si>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</si>
  <si>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</si>
  <si>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</si>
  <si>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</si>
  <si>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</si>
  <si>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</si>
  <si>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</si>
  <si>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</si>
  <si>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</si>
  <si>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</si>
  <si>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</si>
  <si>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</si>
  <si>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</si>
  <si>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</si>
  <si>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</si>
  <si>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</si>
  <si>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</si>
  <si>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</si>
  <si>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</si>
  <si>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</si>
  <si>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</si>
  <si>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</si>
  <si>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</si>
  <si>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</si>
  <si>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</si>
  <si>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</si>
  <si>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</si>
  <si>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</si>
  <si>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</si>
  <si>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</si>
  <si>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</si>
  <si>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</si>
  <si>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</si>
  <si>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</si>
  <si>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</si>
  <si>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</si>
  <si>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</si>
  <si>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</si>
  <si>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</si>
  <si>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</si>
  <si>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</si>
  <si>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</si>
  <si>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</si>
  <si>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</si>
  <si>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</si>
  <si>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</si>
  <si>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</si>
  <si>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</si>
  <si>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</si>
  <si>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</si>
  <si>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</si>
  <si>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</si>
  <si>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</si>
  <si>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</si>
  <si>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</si>
  <si>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</si>
  <si>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</si>
  <si>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</si>
  <si>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</si>
  <si>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</si>
  <si>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</si>
  <si>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</si>
  <si>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</si>
  <si>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</si>
  <si>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</si>
  <si>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</si>
  <si>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</si>
  <si>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</si>
  <si>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</si>
  <si>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</si>
  <si>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</si>
  <si>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</si>
  <si>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</si>
  <si>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</si>
  <si>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</si>
  <si>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</si>
  <si>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</si>
  <si>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</si>
  <si>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</si>
  <si>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</si>
  <si>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</si>
  <si>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</si>
  <si>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</si>
  <si>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</si>
  <si>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</si>
  <si>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</si>
  <si>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</si>
  <si>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</si>
  <si>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</si>
  <si>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</si>
  <si>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</si>
  <si>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</si>
  <si>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</si>
  <si>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</si>
  <si>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</si>
  <si>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</si>
  <si>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</si>
  <si>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</si>
  <si>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</si>
  <si>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</si>
  <si>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</si>
  <si>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</si>
  <si>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</si>
  <si>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</si>
  <si>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</si>
  <si>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</si>
  <si>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</si>
  <si>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</si>
  <si>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</si>
  <si>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</si>
  <si>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</si>
  <si>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</si>
  <si>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</si>
  <si>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</si>
  <si>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</si>
  <si>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</si>
  <si>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</si>
  <si>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</si>
  <si>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</si>
  <si>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</si>
  <si>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</si>
  <si>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</si>
  <si>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</si>
  <si>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</si>
  <si>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</si>
  <si>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</si>
  <si>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</si>
  <si>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</si>
  <si>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</si>
  <si>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</si>
  <si>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</si>
  <si>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</si>
  <si>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</si>
  <si>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</si>
  <si>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</si>
  <si>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</si>
  <si>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</si>
  <si>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</si>
  <si>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</si>
  <si>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</si>
  <si>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</si>
  <si>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</si>
  <si>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</si>
  <si>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</si>
  <si>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</si>
  <si>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</si>
  <si>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</si>
  <si>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</si>
  <si>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</si>
  <si>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</si>
  <si>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</si>
  <si>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</si>
  <si>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</si>
  <si>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</si>
  <si>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</si>
  <si>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</si>
  <si>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</si>
  <si>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</si>
  <si>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</si>
  <si>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</si>
  <si>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</si>
  <si>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</si>
  <si>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</si>
  <si>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</si>
  <si>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</si>
  <si>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</si>
  <si>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</si>
  <si>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</si>
  <si>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</si>
  <si>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</si>
  <si>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</si>
  <si>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</si>
  <si>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</si>
  <si>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</si>
  <si>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</si>
  <si>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</si>
  <si>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</si>
  <si>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</si>
  <si>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</si>
  <si>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</si>
  <si>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</si>
  <si>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</si>
  <si>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</si>
  <si>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</si>
  <si>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</si>
  <si>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</si>
  <si>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</si>
  <si>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</si>
  <si>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</si>
  <si>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</si>
  <si>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</si>
  <si>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</si>
  <si>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</si>
  <si>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</si>
  <si>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</si>
  <si>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</si>
  <si>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</si>
  <si>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</si>
  <si>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</si>
  <si>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</si>
  <si>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</si>
  <si>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</si>
  <si>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</si>
  <si>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</si>
  <si>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</si>
  <si>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</si>
  <si>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</si>
  <si>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</si>
  <si>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</si>
  <si>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</si>
  <si>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</si>
  <si>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</si>
  <si>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</si>
  <si>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</si>
  <si>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</si>
  <si>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</si>
  <si>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</si>
  <si>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</si>
  <si>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</si>
  <si>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</si>
  <si>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</si>
  <si>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</si>
  <si>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</si>
  <si>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</si>
  <si>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</si>
  <si>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</si>
  <si>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</si>
  <si>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</si>
  <si>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</si>
  <si>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</si>
  <si>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</si>
  <si>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</si>
  <si>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</si>
  <si>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</si>
  <si>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</si>
  <si>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</si>
  <si>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</si>
  <si>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</si>
  <si>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</si>
  <si>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</si>
  <si>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</si>
  <si>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</si>
  <si>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</si>
  <si>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</si>
  <si>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</si>
  <si>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</si>
  <si>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</si>
  <si>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</si>
  <si>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</si>
  <si>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</si>
  <si>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</si>
  <si>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</si>
  <si>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</si>
  <si>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</si>
  <si>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</si>
  <si>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</si>
  <si>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</si>
  <si>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</si>
  <si>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</si>
  <si>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</si>
  <si>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</si>
  <si>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</si>
  <si>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</si>
  <si>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</si>
  <si>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</si>
  <si>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</si>
  <si>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</si>
  <si>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</si>
  <si>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</si>
  <si>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</si>
  <si>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</si>
  <si>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</si>
  <si>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</si>
  <si>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</si>
  <si>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</si>
  <si>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</si>
  <si>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</si>
  <si>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</si>
  <si>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</si>
  <si>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</si>
  <si>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</si>
  <si>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</si>
  <si>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</si>
  <si>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</si>
  <si>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</si>
  <si>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</si>
  <si>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</si>
  <si>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</si>
  <si>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</si>
  <si>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</si>
  <si>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</si>
  <si>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</si>
  <si>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</si>
  <si>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</si>
  <si>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</si>
  <si>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</si>
  <si>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</si>
  <si>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</si>
  <si>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</si>
  <si>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</si>
  <si>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</si>
  <si>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</si>
  <si>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</si>
  <si>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</si>
  <si>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</si>
  <si>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</si>
  <si>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</si>
  <si>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</si>
  <si>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</si>
  <si>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</si>
  <si>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</si>
  <si>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</si>
  <si>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</si>
  <si>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</si>
  <si>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</si>
  <si>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</si>
  <si>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</si>
  <si>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</si>
  <si>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</si>
  <si>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</si>
  <si>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</si>
  <si>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</si>
  <si>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</si>
  <si>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</si>
  <si>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</si>
  <si>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</si>
  <si>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</si>
  <si>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</si>
  <si>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</si>
  <si>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</si>
  <si>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</si>
  <si>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</si>
  <si>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</si>
  <si>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</si>
  <si>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</si>
  <si>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</si>
  <si>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</si>
  <si>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</si>
  <si>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</si>
  <si>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</si>
  <si>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</si>
  <si>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</si>
  <si>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</si>
  <si>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</si>
  <si>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</si>
  <si>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</si>
  <si>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</si>
  <si>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</si>
  <si>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</si>
  <si>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</si>
  <si>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</si>
  <si>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</si>
  <si>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</si>
  <si>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</si>
  <si>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</si>
  <si>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</si>
  <si>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</si>
  <si>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</si>
  <si>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</si>
  <si>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</si>
  <si>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</si>
  <si>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</si>
  <si>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</si>
  <si>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</si>
  <si>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</si>
  <si>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</si>
  <si>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</si>
  <si>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</si>
  <si>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</si>
  <si>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</si>
  <si>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</si>
  <si>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</si>
  <si>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</si>
  <si>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</si>
  <si>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</si>
  <si>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</si>
  <si>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</si>
  <si>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</si>
  <si>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</si>
  <si>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</si>
  <si>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</si>
  <si>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</si>
  <si>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</si>
  <si>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</si>
  <si>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</si>
  <si>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</si>
  <si>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</si>
  <si>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</si>
  <si>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</si>
  <si>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</si>
  <si>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</si>
  <si>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</si>
  <si>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</si>
  <si>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</si>
  <si>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</si>
  <si>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</si>
  <si>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</si>
  <si>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</si>
  <si>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</si>
  <si>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</si>
  <si>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</si>
  <si>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</si>
  <si>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</si>
  <si>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</si>
  <si>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</si>
  <si>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</si>
  <si>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</si>
  <si>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</si>
  <si>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</si>
  <si>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</si>
  <si>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</si>
  <si>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</si>
  <si>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</si>
  <si>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</si>
  <si>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</si>
  <si>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</si>
  <si>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</si>
  <si>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</si>
  <si>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</si>
  <si>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</si>
  <si>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</si>
  <si>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</si>
  <si>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</si>
  <si>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</si>
  <si>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</si>
  <si>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</si>
  <si>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</si>
  <si>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</si>
  <si>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</si>
  <si>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</si>
  <si>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</si>
  <si>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</si>
  <si>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</si>
  <si>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</si>
  <si>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</si>
  <si>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</si>
  <si>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</si>
  <si>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</si>
  <si>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</si>
  <si>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</si>
  <si>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</si>
  <si>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</si>
  <si>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</si>
  <si>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</si>
  <si>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</si>
  <si>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</si>
  <si>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</si>
  <si>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</si>
  <si>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</si>
  <si>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</si>
  <si>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</si>
  <si>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</si>
  <si>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</si>
  <si>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</si>
  <si>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</si>
  <si>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</si>
  <si>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</si>
  <si>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</si>
  <si>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</si>
  <si>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</si>
  <si>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</si>
  <si>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</si>
  <si>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</si>
  <si>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</si>
  <si>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</si>
  <si>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</si>
  <si>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</si>
  <si>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</si>
  <si>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</si>
  <si>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</si>
  <si>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</si>
  <si>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</si>
  <si>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</si>
  <si>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</si>
  <si>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</si>
  <si>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</si>
  <si>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</si>
  <si>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</si>
  <si>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</si>
  <si>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</si>
  <si>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</si>
  <si>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</si>
  <si>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</si>
  <si>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</si>
  <si>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</si>
  <si>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</si>
  <si>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</si>
  <si>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</si>
  <si>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</si>
  <si>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</si>
  <si>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</si>
  <si>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</si>
  <si>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</si>
  <si>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</si>
  <si>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</si>
  <si>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</si>
  <si>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</si>
  <si>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</si>
  <si>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</si>
  <si>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</si>
  <si>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</si>
  <si>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</si>
  <si>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</si>
  <si>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</si>
  <si>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</si>
  <si>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</si>
  <si>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</si>
  <si>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</si>
  <si>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</si>
  <si>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</si>
  <si>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</si>
  <si>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</si>
  <si>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</si>
  <si>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</si>
  <si>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</si>
  <si>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</si>
  <si>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</si>
  <si>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</si>
  <si>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</si>
  <si>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</si>
  <si>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</si>
  <si>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</si>
  <si>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</si>
  <si>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</si>
  <si>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</si>
  <si>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</si>
  <si>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</si>
  <si>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</si>
  <si>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</si>
  <si>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</si>
  <si>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</si>
  <si>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</si>
  <si>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</si>
  <si>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</si>
  <si>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</si>
  <si>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</si>
  <si>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</si>
  <si>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</si>
  <si>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</si>
  <si>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</si>
  <si>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</si>
  <si>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</si>
  <si>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</si>
  <si>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</si>
  <si>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</si>
  <si>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</si>
  <si>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</si>
  <si>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</si>
  <si>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</si>
  <si>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</si>
  <si>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</si>
  <si>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</si>
  <si>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</si>
  <si>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</si>
  <si>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</si>
  <si>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</si>
  <si>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</si>
  <si>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</si>
  <si>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</si>
  <si>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</si>
  <si>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</si>
  <si>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</si>
  <si>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</si>
  <si>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</si>
  <si>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</si>
  <si>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</si>
  <si>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</si>
  <si>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</si>
  <si>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</si>
  <si>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</si>
  <si>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</si>
  <si>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</si>
  <si>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</si>
  <si>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</si>
  <si>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</si>
  <si>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</si>
  <si>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</si>
  <si>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</si>
  <si>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</si>
  <si>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</si>
  <si>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</si>
  <si>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</si>
  <si>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</si>
  <si>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</si>
  <si>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</si>
  <si>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</si>
  <si>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</si>
  <si>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</si>
  <si>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</si>
  <si>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</si>
  <si>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</si>
  <si>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</si>
  <si>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</si>
  <si>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</si>
  <si>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</si>
  <si>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</si>
  <si>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</si>
  <si>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</si>
  <si>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</si>
  <si>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</si>
  <si>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</si>
  <si>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</si>
  <si>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</si>
  <si>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</si>
  <si>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</si>
  <si>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</si>
  <si>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</si>
  <si>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</si>
  <si>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</si>
  <si>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</si>
  <si>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</si>
  <si>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</si>
  <si>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</si>
  <si>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</si>
  <si>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</si>
  <si>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</si>
  <si>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</si>
  <si>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</si>
  <si>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</si>
  <si>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</si>
  <si>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</si>
  <si>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</si>
  <si>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</si>
  <si>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</si>
  <si>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</si>
  <si>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</si>
  <si>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</si>
  <si>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</si>
  <si>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</si>
  <si>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</si>
  <si>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</si>
  <si>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</si>
  <si>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</si>
  <si>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</si>
  <si>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</si>
  <si>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</si>
  <si>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</si>
  <si>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</si>
  <si>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</si>
  <si>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</si>
  <si>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</si>
  <si>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</si>
  <si>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</si>
  <si>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</si>
  <si>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</si>
  <si>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</si>
  <si>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</si>
  <si>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</si>
  <si>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</si>
  <si>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</si>
  <si>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</si>
  <si>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</si>
  <si>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</si>
  <si>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</si>
  <si>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</si>
  <si>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</si>
  <si>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</si>
  <si>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</si>
  <si>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</si>
  <si>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</si>
  <si>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</si>
  <si>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</si>
  <si>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</si>
  <si>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</si>
  <si>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</si>
  <si>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</si>
  <si>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</si>
  <si>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</si>
  <si>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</si>
  <si>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</si>
  <si>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</si>
  <si>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</si>
  <si>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</si>
  <si>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</si>
  <si>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</si>
  <si>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</si>
  <si>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</si>
  <si>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</si>
  <si>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</si>
  <si>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</si>
  <si>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</si>
  <si>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</si>
  <si>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</si>
  <si>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</si>
  <si>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</si>
  <si>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</si>
  <si>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</si>
  <si>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</si>
  <si>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</si>
  <si>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</si>
  <si>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</si>
  <si>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</si>
  <si>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</si>
  <si>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</si>
  <si>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</si>
  <si>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</si>
  <si>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</si>
  <si>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</si>
  <si>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</si>
  <si>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</si>
  <si>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</si>
  <si>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</si>
  <si>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</si>
  <si>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</si>
  <si>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</si>
  <si>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</si>
  <si>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</si>
  <si>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</si>
  <si>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</si>
  <si>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</si>
  <si>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</si>
  <si>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</si>
  <si>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</si>
  <si>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</si>
  <si>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</si>
  <si>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</si>
  <si>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</si>
  <si>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</si>
  <si>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</si>
  <si>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</si>
  <si>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</si>
  <si>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</si>
  <si>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</si>
  <si>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</si>
  <si>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</si>
  <si>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</si>
  <si>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</si>
  <si>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</si>
  <si>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</si>
  <si>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</si>
  <si>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</si>
  <si>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</si>
  <si>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</si>
  <si>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</si>
  <si>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</si>
  <si>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</si>
  <si>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</si>
  <si>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</si>
  <si>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</si>
  <si>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</si>
  <si>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</si>
  <si>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</si>
  <si>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</si>
  <si>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</si>
  <si>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</si>
  <si>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</si>
  <si>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</si>
  <si>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</si>
  <si>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</si>
  <si>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</si>
  <si>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</si>
  <si>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</si>
  <si>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</si>
  <si>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</si>
  <si>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</si>
  <si>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</si>
  <si>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</si>
  <si>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</si>
  <si>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</si>
  <si>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</si>
  <si>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</si>
  <si>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</si>
  <si>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</si>
  <si>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</si>
  <si>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</si>
  <si>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</si>
  <si>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</si>
  <si>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</si>
  <si>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</si>
  <si>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</si>
  <si>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</si>
  <si>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</si>
  <si>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</si>
  <si>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</si>
  <si>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大久保仁</t>
    <rPh sb="0" eb="3">
      <t>オオクボ</t>
    </rPh>
    <rPh sb="3" eb="4">
      <t>ジン</t>
    </rPh>
    <phoneticPr fontId="1"/>
  </si>
  <si>
    <t>株式会社　Rutile　生活相談員</t>
    <rPh sb="0" eb="4">
      <t>カブシキガイシャ</t>
    </rPh>
    <rPh sb="12" eb="14">
      <t>セイカツ</t>
    </rPh>
    <rPh sb="14" eb="17">
      <t>ソウダンイン</t>
    </rPh>
    <phoneticPr fontId="1"/>
  </si>
  <si>
    <t>５　営利法人</t>
  </si>
  <si>
    <t>かぶしきかいしゃ　ルチル</t>
    <phoneticPr fontId="1"/>
  </si>
  <si>
    <t>株式会社　Rutile</t>
    <rPh sb="0" eb="4">
      <t>カブシキガイシャ</t>
    </rPh>
    <phoneticPr fontId="1"/>
  </si>
  <si>
    <t>神奈川県横浜市鶴見区鶴見中央1-16-1-701</t>
    <rPh sb="0" eb="4">
      <t>カナガワケン</t>
    </rPh>
    <rPh sb="4" eb="7">
      <t>ヨコハマシ</t>
    </rPh>
    <rPh sb="7" eb="14">
      <t>ツルミクツルミチュウオウ</t>
    </rPh>
    <phoneticPr fontId="1"/>
  </si>
  <si>
    <t>045</t>
    <phoneticPr fontId="1"/>
  </si>
  <si>
    <t>642</t>
    <phoneticPr fontId="1"/>
  </si>
  <si>
    <t>7573</t>
    <phoneticPr fontId="1"/>
  </si>
  <si>
    <t>7574</t>
    <phoneticPr fontId="1"/>
  </si>
  <si>
    <t>rutile1home</t>
    <phoneticPr fontId="1"/>
  </si>
  <si>
    <t>gmail.com</t>
    <phoneticPr fontId="1"/>
  </si>
  <si>
    <t>木村将吾</t>
    <rPh sb="0" eb="4">
      <t>キムラショウゴ</t>
    </rPh>
    <phoneticPr fontId="1"/>
  </si>
  <si>
    <t>代表取締役</t>
    <rPh sb="0" eb="5">
      <t>ダイヒョウトリシマリヤク</t>
    </rPh>
    <phoneticPr fontId="1"/>
  </si>
  <si>
    <t>じゅうたくがたゆうりょうろうじんほーむ　かがやき</t>
    <phoneticPr fontId="1"/>
  </si>
  <si>
    <t>住宅型有料老人ホーム　輝</t>
    <rPh sb="0" eb="7">
      <t>ジュウタクガタユウリョウロウジン</t>
    </rPh>
    <rPh sb="11" eb="12">
      <t>カガヤキ</t>
    </rPh>
    <phoneticPr fontId="1"/>
  </si>
  <si>
    <t>神奈川県横浜市鶴見区下野谷町4-127-1</t>
    <rPh sb="0" eb="4">
      <t>カナガワケン</t>
    </rPh>
    <rPh sb="4" eb="10">
      <t>ヨコハマシツルミク</t>
    </rPh>
    <rPh sb="10" eb="14">
      <t>シタノヤチョウ</t>
    </rPh>
    <phoneticPr fontId="1"/>
  </si>
  <si>
    <t>魚春ビル</t>
    <rPh sb="0" eb="2">
      <t>ウオハル</t>
    </rPh>
    <phoneticPr fontId="1"/>
  </si>
  <si>
    <t>JR鶴見、京急鶴見</t>
    <rPh sb="2" eb="4">
      <t>ツルミ</t>
    </rPh>
    <rPh sb="5" eb="9">
      <t>ケイキュウツルミ</t>
    </rPh>
    <phoneticPr fontId="1"/>
  </si>
  <si>
    <t>503</t>
    <phoneticPr fontId="1"/>
  </si>
  <si>
    <t>1123</t>
    <phoneticPr fontId="1"/>
  </si>
  <si>
    <t>ばす「本町通り3丁目」下車徒歩３分</t>
    <rPh sb="3" eb="6">
      <t>ホンチョウドオ</t>
    </rPh>
    <rPh sb="8" eb="10">
      <t>チョウメ</t>
    </rPh>
    <rPh sb="11" eb="15">
      <t>ゲシャトホ</t>
    </rPh>
    <rPh sb="16" eb="17">
      <t>フン</t>
    </rPh>
    <phoneticPr fontId="1"/>
  </si>
  <si>
    <t>Rutilekanagawa</t>
    <phoneticPr fontId="1"/>
  </si>
  <si>
    <t>outlook.jp</t>
    <phoneticPr fontId="1"/>
  </si>
  <si>
    <t>管理責任者</t>
    <rPh sb="0" eb="5">
      <t>カンリセキニンシャ</t>
    </rPh>
    <phoneticPr fontId="1"/>
  </si>
  <si>
    <t>３　住宅型</t>
  </si>
  <si>
    <t>1470102573</t>
    <phoneticPr fontId="1"/>
  </si>
  <si>
    <t>横浜市</t>
    <rPh sb="0" eb="3">
      <t>ヨコハマシ</t>
    </rPh>
    <phoneticPr fontId="1"/>
  </si>
  <si>
    <t>２　なし</t>
  </si>
  <si>
    <t>鉄骨造</t>
    <rPh sb="0" eb="3">
      <t>テッコツゾウ</t>
    </rPh>
    <phoneticPr fontId="1"/>
  </si>
  <si>
    <t>１　全室個室（縁故者個室含む）</t>
  </si>
  <si>
    <t>１　あり</t>
  </si>
  <si>
    <t>１　あり（車椅子対応）</t>
  </si>
  <si>
    <t>１　全ての居室あり</t>
  </si>
  <si>
    <t>１　全ての便所あり</t>
  </si>
  <si>
    <t>１　全ての浴室あり</t>
  </si>
  <si>
    <t>１．利用者に皆様に自分らしい生活と介護を提供します。　　　　　　　　　　　　　　　　　　　　　　　２．安心・安全のくつろげる空間で質の高いサービスをすすめます。　　　　　　　　　　　　　　　　　　３．地域の保健医療、各種サービスとの緊密な連携をはかります。</t>
    <rPh sb="2" eb="5">
      <t>リヨウシャ</t>
    </rPh>
    <rPh sb="6" eb="8">
      <t>ミナサマ</t>
    </rPh>
    <rPh sb="9" eb="11">
      <t>ジブン</t>
    </rPh>
    <rPh sb="14" eb="16">
      <t>セイカツ</t>
    </rPh>
    <rPh sb="17" eb="19">
      <t>カイゴ</t>
    </rPh>
    <rPh sb="20" eb="22">
      <t>テイキョウ</t>
    </rPh>
    <rPh sb="51" eb="53">
      <t>アンシン</t>
    </rPh>
    <rPh sb="54" eb="56">
      <t>アンゼン</t>
    </rPh>
    <rPh sb="62" eb="64">
      <t>クウカン</t>
    </rPh>
    <rPh sb="65" eb="66">
      <t>シツ</t>
    </rPh>
    <rPh sb="67" eb="68">
      <t>タカ</t>
    </rPh>
    <rPh sb="100" eb="102">
      <t>チイキ</t>
    </rPh>
    <rPh sb="103" eb="107">
      <t>ホケンイリョウ</t>
    </rPh>
    <rPh sb="108" eb="110">
      <t>カクシュ</t>
    </rPh>
    <rPh sb="116" eb="118">
      <t>キンミツ</t>
    </rPh>
    <rPh sb="119" eb="121">
      <t>レンケイ</t>
    </rPh>
    <phoneticPr fontId="1"/>
  </si>
  <si>
    <t>利用者の皆様に寄り添ったサービスを提供します。</t>
    <rPh sb="0" eb="3">
      <t>リヨウシャ</t>
    </rPh>
    <rPh sb="4" eb="6">
      <t>ミナサマ</t>
    </rPh>
    <rPh sb="7" eb="8">
      <t>ヨ</t>
    </rPh>
    <rPh sb="9" eb="10">
      <t>ソ</t>
    </rPh>
    <rPh sb="17" eb="19">
      <t>テイキョウ</t>
    </rPh>
    <phoneticPr fontId="1"/>
  </si>
  <si>
    <t>１　自ら実施</t>
  </si>
  <si>
    <t>○</t>
  </si>
  <si>
    <t>飯塚医院</t>
    <rPh sb="0" eb="4">
      <t>イイヅカイイン</t>
    </rPh>
    <phoneticPr fontId="1"/>
  </si>
  <si>
    <t>川崎市京町2-14-2</t>
    <rPh sb="0" eb="3">
      <t>カワサキシ</t>
    </rPh>
    <rPh sb="3" eb="5">
      <t>キョウマチ</t>
    </rPh>
    <phoneticPr fontId="1"/>
  </si>
  <si>
    <t>内科、呼吸器科</t>
    <rPh sb="0" eb="2">
      <t>ナイカ</t>
    </rPh>
    <rPh sb="3" eb="7">
      <t>コキュウキカ</t>
    </rPh>
    <phoneticPr fontId="1"/>
  </si>
  <si>
    <t>内科、呼吸器科、必要に応じて近隣医療機関への紹介</t>
    <rPh sb="0" eb="2">
      <t>ナイカ</t>
    </rPh>
    <rPh sb="3" eb="7">
      <t>コキュウキカ</t>
    </rPh>
    <rPh sb="8" eb="10">
      <t>ヒツヨウ</t>
    </rPh>
    <rPh sb="11" eb="12">
      <t>オウ</t>
    </rPh>
    <rPh sb="14" eb="16">
      <t>キンリン</t>
    </rPh>
    <rPh sb="16" eb="20">
      <t>イリョウキカン</t>
    </rPh>
    <rPh sb="22" eb="24">
      <t>ショウカイ</t>
    </rPh>
    <phoneticPr fontId="1"/>
  </si>
  <si>
    <t>樋口歯科医院</t>
    <rPh sb="0" eb="4">
      <t>ヒグチシカ</t>
    </rPh>
    <rPh sb="4" eb="6">
      <t>イイン</t>
    </rPh>
    <phoneticPr fontId="1"/>
  </si>
  <si>
    <t>〒230-0025　　横浜市鶴見区大和町8-5</t>
    <rPh sb="11" eb="14">
      <t>ヨコハマシ</t>
    </rPh>
    <rPh sb="14" eb="16">
      <t>ツルミ</t>
    </rPh>
    <rPh sb="16" eb="17">
      <t>ク</t>
    </rPh>
    <rPh sb="17" eb="19">
      <t>ダイワ</t>
    </rPh>
    <rPh sb="19" eb="20">
      <t>マチ</t>
    </rPh>
    <phoneticPr fontId="1"/>
  </si>
  <si>
    <t>必要に応じて、歯科診療に対応</t>
    <rPh sb="0" eb="2">
      <t>ヒツヨウ</t>
    </rPh>
    <rPh sb="3" eb="4">
      <t>オウ</t>
    </rPh>
    <rPh sb="7" eb="9">
      <t>シカ</t>
    </rPh>
    <rPh sb="9" eb="11">
      <t>シンリョウ</t>
    </rPh>
    <rPh sb="12" eb="14">
      <t>タイオウ</t>
    </rPh>
    <phoneticPr fontId="1"/>
  </si>
  <si>
    <t>生麦病院</t>
    <rPh sb="0" eb="4">
      <t>ナマムギビョウイン</t>
    </rPh>
    <phoneticPr fontId="1"/>
  </si>
  <si>
    <t>〒230-0052　　横浜市鶴見区生麦1-14-21</t>
    <rPh sb="11" eb="14">
      <t>ヨコハマシ</t>
    </rPh>
    <rPh sb="14" eb="16">
      <t>ツルミ</t>
    </rPh>
    <rPh sb="16" eb="17">
      <t>ク</t>
    </rPh>
    <rPh sb="17" eb="19">
      <t>ナマムギ</t>
    </rPh>
    <phoneticPr fontId="1"/>
  </si>
  <si>
    <t>入居後に①医療措置が困難、②介護対応が困難、などの場合は、医療機関や関係者と相談の上、退居要請をお願いする場合も想定しています。</t>
    <rPh sb="0" eb="3">
      <t>ニュウキョゴ</t>
    </rPh>
    <rPh sb="5" eb="9">
      <t>イリョウソチ</t>
    </rPh>
    <rPh sb="10" eb="12">
      <t>コンナン</t>
    </rPh>
    <rPh sb="14" eb="16">
      <t>カイゴ</t>
    </rPh>
    <rPh sb="16" eb="18">
      <t>タイオウ</t>
    </rPh>
    <rPh sb="19" eb="21">
      <t>コンナン</t>
    </rPh>
    <rPh sb="25" eb="27">
      <t>バアイ</t>
    </rPh>
    <rPh sb="29" eb="31">
      <t>イリョウ</t>
    </rPh>
    <rPh sb="31" eb="33">
      <t>キカン</t>
    </rPh>
    <rPh sb="34" eb="37">
      <t>カンケイシャ</t>
    </rPh>
    <rPh sb="38" eb="40">
      <t>ソウダン</t>
    </rPh>
    <rPh sb="41" eb="42">
      <t>ウエ</t>
    </rPh>
    <rPh sb="43" eb="45">
      <t>タイキョ</t>
    </rPh>
    <rPh sb="45" eb="47">
      <t>ヨウセイ</t>
    </rPh>
    <rPh sb="49" eb="50">
      <t>ネガ</t>
    </rPh>
    <rPh sb="53" eb="55">
      <t>バアイ</t>
    </rPh>
    <rPh sb="56" eb="58">
      <t>ソウテイ</t>
    </rPh>
    <phoneticPr fontId="1"/>
  </si>
  <si>
    <t>入居契約書「設置者からの契約解除」第26条１項～８項に記載　　　　　　入居契約書「入居者からの解約又は契約解除」第27条1項～4項に記載</t>
    <rPh sb="0" eb="2">
      <t>ニュウキョ</t>
    </rPh>
    <rPh sb="2" eb="5">
      <t>ケイヤクショ</t>
    </rPh>
    <rPh sb="6" eb="9">
      <t>セッチシャ</t>
    </rPh>
    <rPh sb="12" eb="14">
      <t>ケイヤク</t>
    </rPh>
    <rPh sb="14" eb="16">
      <t>カイジョ</t>
    </rPh>
    <rPh sb="17" eb="18">
      <t>ダイ</t>
    </rPh>
    <rPh sb="20" eb="21">
      <t>ジョウ</t>
    </rPh>
    <rPh sb="22" eb="23">
      <t>コウ</t>
    </rPh>
    <rPh sb="25" eb="26">
      <t>コウ</t>
    </rPh>
    <rPh sb="27" eb="29">
      <t>キサイ</t>
    </rPh>
    <rPh sb="35" eb="40">
      <t>ニュウキョケイヤクショ</t>
    </rPh>
    <rPh sb="41" eb="44">
      <t>ニュウキョシャ</t>
    </rPh>
    <rPh sb="47" eb="49">
      <t>カイヤク</t>
    </rPh>
    <rPh sb="49" eb="50">
      <t>マタ</t>
    </rPh>
    <rPh sb="51" eb="53">
      <t>ケイヤク</t>
    </rPh>
    <rPh sb="53" eb="55">
      <t>カイジョ</t>
    </rPh>
    <rPh sb="56" eb="57">
      <t>ダイ</t>
    </rPh>
    <rPh sb="59" eb="60">
      <t>ジョウ</t>
    </rPh>
    <rPh sb="61" eb="62">
      <t>コウ</t>
    </rPh>
    <rPh sb="64" eb="65">
      <t>コウ</t>
    </rPh>
    <rPh sb="66" eb="68">
      <t>キサイ</t>
    </rPh>
    <phoneticPr fontId="1"/>
  </si>
  <si>
    <t>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入居者の行動が、他の入居者又は設置者の生命・身体・健康・財産（設置者の財産を含む）危害を及ぼし、ないしは、その危害の切迫</t>
    <rPh sb="192" eb="194">
      <t>セイメイ</t>
    </rPh>
    <rPh sb="195" eb="197">
      <t>シンタイ</t>
    </rPh>
    <rPh sb="198" eb="200">
      <t>ケンコウ</t>
    </rPh>
    <rPh sb="201" eb="203">
      <t>ザイサン</t>
    </rPh>
    <rPh sb="204" eb="207">
      <t>セッチシャ</t>
    </rPh>
    <rPh sb="208" eb="210">
      <t>ザイサン</t>
    </rPh>
    <rPh sb="211" eb="212">
      <t>フク</t>
    </rPh>
    <rPh sb="214" eb="216">
      <t>キガイ</t>
    </rPh>
    <rPh sb="217" eb="218">
      <t>オヨ</t>
    </rPh>
    <rPh sb="228" eb="230">
      <t>キガイ</t>
    </rPh>
    <rPh sb="231" eb="233">
      <t>セッパク</t>
    </rPh>
    <phoneticPr fontId="1"/>
  </si>
  <si>
    <t>介護職員実務研修</t>
    <rPh sb="0" eb="2">
      <t>カイゴ</t>
    </rPh>
    <rPh sb="2" eb="4">
      <t>ショクイン</t>
    </rPh>
    <rPh sb="4" eb="6">
      <t>ジツム</t>
    </rPh>
    <rPh sb="6" eb="8">
      <t>ケンシュウ</t>
    </rPh>
    <phoneticPr fontId="1"/>
  </si>
  <si>
    <t>１　利用権方式</t>
  </si>
  <si>
    <t>３　月払い方式</t>
  </si>
  <si>
    <t>２　日割り計算で減額</t>
  </si>
  <si>
    <t>神奈川県消費者物価指数及び人件費等を勘案して実施</t>
    <rPh sb="0" eb="3">
      <t>カナガワ</t>
    </rPh>
    <rPh sb="3" eb="4">
      <t>ケン</t>
    </rPh>
    <rPh sb="4" eb="7">
      <t>ショウヒシャ</t>
    </rPh>
    <rPh sb="7" eb="9">
      <t>ブッカ</t>
    </rPh>
    <rPh sb="9" eb="11">
      <t>シスウ</t>
    </rPh>
    <rPh sb="11" eb="12">
      <t>オヨ</t>
    </rPh>
    <rPh sb="13" eb="16">
      <t>ジンケンヒ</t>
    </rPh>
    <rPh sb="16" eb="17">
      <t>トウ</t>
    </rPh>
    <rPh sb="18" eb="20">
      <t>カンアン</t>
    </rPh>
    <rPh sb="22" eb="24">
      <t>ジッシ</t>
    </rPh>
    <phoneticPr fontId="1"/>
  </si>
  <si>
    <t>管理規程に定める運営懇談会の意見を聞き、同意を得て実施</t>
    <rPh sb="0" eb="4">
      <t>カンリキテイ</t>
    </rPh>
    <rPh sb="5" eb="6">
      <t>サダ</t>
    </rPh>
    <rPh sb="8" eb="10">
      <t>ウンエイ</t>
    </rPh>
    <rPh sb="10" eb="13">
      <t>コンダンカイ</t>
    </rPh>
    <rPh sb="14" eb="16">
      <t>イケン</t>
    </rPh>
    <rPh sb="17" eb="18">
      <t>キ</t>
    </rPh>
    <rPh sb="20" eb="22">
      <t>ドウイ</t>
    </rPh>
    <rPh sb="23" eb="24">
      <t>エ</t>
    </rPh>
    <rPh sb="25" eb="27">
      <t>ジッシ</t>
    </rPh>
    <phoneticPr fontId="1"/>
  </si>
  <si>
    <t>近隣住宅の家賃相場を勘案して算出</t>
    <rPh sb="0" eb="2">
      <t>キンリン</t>
    </rPh>
    <rPh sb="2" eb="4">
      <t>ジュウタク</t>
    </rPh>
    <rPh sb="5" eb="7">
      <t>ヤチン</t>
    </rPh>
    <rPh sb="7" eb="9">
      <t>ソウバ</t>
    </rPh>
    <rPh sb="10" eb="12">
      <t>カンアン</t>
    </rPh>
    <rPh sb="14" eb="16">
      <t>サンシュツ</t>
    </rPh>
    <phoneticPr fontId="1"/>
  </si>
  <si>
    <t>共用施設の維持管理、運営管理の事務費用</t>
    <rPh sb="0" eb="2">
      <t>キョウヨウ</t>
    </rPh>
    <rPh sb="2" eb="4">
      <t>シセツ</t>
    </rPh>
    <rPh sb="5" eb="7">
      <t>イジ</t>
    </rPh>
    <rPh sb="7" eb="9">
      <t>カンリ</t>
    </rPh>
    <rPh sb="10" eb="12">
      <t>ウンエイ</t>
    </rPh>
    <rPh sb="12" eb="14">
      <t>カンリ</t>
    </rPh>
    <rPh sb="15" eb="17">
      <t>ジム</t>
    </rPh>
    <rPh sb="17" eb="19">
      <t>ヒヨウ</t>
    </rPh>
    <phoneticPr fontId="1"/>
  </si>
  <si>
    <t>１カ月３０日として算定（朝・昼・夕各355円）</t>
    <rPh sb="2" eb="3">
      <t>ゲツ</t>
    </rPh>
    <rPh sb="5" eb="6">
      <t>ニチ</t>
    </rPh>
    <rPh sb="9" eb="11">
      <t>サンテイ</t>
    </rPh>
    <rPh sb="12" eb="13">
      <t>アサ</t>
    </rPh>
    <rPh sb="14" eb="15">
      <t>ヒル</t>
    </rPh>
    <rPh sb="16" eb="17">
      <t>ユウ</t>
    </rPh>
    <rPh sb="17" eb="18">
      <t>カク</t>
    </rPh>
    <rPh sb="21" eb="22">
      <t>エン</t>
    </rPh>
    <phoneticPr fontId="1"/>
  </si>
  <si>
    <t>専用部・共用部の電気・ガス・水道料等を勘案</t>
    <rPh sb="0" eb="3">
      <t>センヨウブ</t>
    </rPh>
    <rPh sb="4" eb="7">
      <t>キョウヨウブ</t>
    </rPh>
    <rPh sb="8" eb="10">
      <t>デンキ</t>
    </rPh>
    <rPh sb="14" eb="18">
      <t>スイドウリョウトウ</t>
    </rPh>
    <rPh sb="19" eb="21">
      <t>カンアン</t>
    </rPh>
    <phoneticPr fontId="1"/>
  </si>
  <si>
    <t>冬季暖房費として月額3,000円（11月～翌3月）</t>
    <rPh sb="0" eb="4">
      <t>トウキダンボウ</t>
    </rPh>
    <rPh sb="4" eb="5">
      <t>ヒ</t>
    </rPh>
    <rPh sb="8" eb="10">
      <t>ゲツガク</t>
    </rPh>
    <rPh sb="15" eb="16">
      <t>エン</t>
    </rPh>
    <rPh sb="19" eb="20">
      <t>ガツ</t>
    </rPh>
    <rPh sb="21" eb="22">
      <t>ヨク</t>
    </rPh>
    <rPh sb="23" eb="24">
      <t>ガツ</t>
    </rPh>
    <phoneticPr fontId="1"/>
  </si>
  <si>
    <t>輝　担当者受付</t>
    <rPh sb="0" eb="1">
      <t>カガヤキ</t>
    </rPh>
    <rPh sb="2" eb="5">
      <t>タントウシャ</t>
    </rPh>
    <rPh sb="5" eb="7">
      <t>ウケツケ</t>
    </rPh>
    <phoneticPr fontId="1"/>
  </si>
  <si>
    <t>045</t>
    <phoneticPr fontId="1"/>
  </si>
  <si>
    <t>503</t>
    <phoneticPr fontId="1"/>
  </si>
  <si>
    <t>1123</t>
    <phoneticPr fontId="1"/>
  </si>
  <si>
    <t>横浜市健康福祉局高齢施設課</t>
    <rPh sb="0" eb="3">
      <t>ヨコハマシ</t>
    </rPh>
    <rPh sb="3" eb="8">
      <t>ケンコウフクシキョク</t>
    </rPh>
    <rPh sb="8" eb="10">
      <t>コウレイ</t>
    </rPh>
    <rPh sb="10" eb="13">
      <t>シセツカ</t>
    </rPh>
    <phoneticPr fontId="1"/>
  </si>
  <si>
    <t>671</t>
    <phoneticPr fontId="1"/>
  </si>
  <si>
    <t>4117</t>
    <phoneticPr fontId="1"/>
  </si>
  <si>
    <t>(株)パシフィック保険に加入</t>
    <rPh sb="0" eb="3">
      <t>カブシキガイシャ</t>
    </rPh>
    <rPh sb="9" eb="11">
      <t>ホケン</t>
    </rPh>
    <rPh sb="12" eb="14">
      <t>カニュウ</t>
    </rPh>
    <phoneticPr fontId="1"/>
  </si>
  <si>
    <t>横浜市有料老人設置運営指導指針に基づき応</t>
    <rPh sb="0" eb="3">
      <t>ヨコハマシ</t>
    </rPh>
    <rPh sb="3" eb="7">
      <t>ユウリョウロウジン</t>
    </rPh>
    <rPh sb="7" eb="9">
      <t>セッチ</t>
    </rPh>
    <rPh sb="9" eb="11">
      <t>ウンエイ</t>
    </rPh>
    <rPh sb="11" eb="13">
      <t>シドウ</t>
    </rPh>
    <rPh sb="13" eb="15">
      <t>シシン</t>
    </rPh>
    <rPh sb="16" eb="17">
      <t>モト</t>
    </rPh>
    <rPh sb="19" eb="20">
      <t>オウ</t>
    </rPh>
    <phoneticPr fontId="1"/>
  </si>
  <si>
    <t>意見箱や運営懇談会（年1～2回）を通じて実施</t>
    <rPh sb="0" eb="3">
      <t>イケンバコ</t>
    </rPh>
    <rPh sb="4" eb="6">
      <t>ウンエイ</t>
    </rPh>
    <rPh sb="6" eb="9">
      <t>コンダンカイ</t>
    </rPh>
    <rPh sb="10" eb="11">
      <t>ネン</t>
    </rPh>
    <rPh sb="14" eb="15">
      <t>カイ</t>
    </rPh>
    <rPh sb="17" eb="18">
      <t>ツウ</t>
    </rPh>
    <rPh sb="20" eb="22">
      <t>ジッシ</t>
    </rPh>
    <phoneticPr fontId="1"/>
  </si>
  <si>
    <t>２　入居希望者に交付</t>
  </si>
  <si>
    <t>３　公開していない</t>
  </si>
  <si>
    <t>２　適合している（将来の改善計画）</t>
  </si>
  <si>
    <t>個室面積、廊下幅、浴室、エレベーター、洗面設備、医務室</t>
    <rPh sb="0" eb="4">
      <t>コシツメンセキ</t>
    </rPh>
    <rPh sb="5" eb="8">
      <t>ロウカハバ</t>
    </rPh>
    <rPh sb="9" eb="11">
      <t>ヨクシツ</t>
    </rPh>
    <rPh sb="19" eb="23">
      <t>センメンセツビ</t>
    </rPh>
    <rPh sb="24" eb="27">
      <t>イムシツ</t>
    </rPh>
    <phoneticPr fontId="1"/>
  </si>
  <si>
    <t>個室面積(13㎡以上なし）、廊下幅(1.3㎡以下）、浴室（浴槽用リフトなし）、エレベーター（ストレッチャーを収納不可）、洗面設備（手すり無し）、医務室（なし）</t>
    <rPh sb="0" eb="4">
      <t>コシツメンセキ</t>
    </rPh>
    <rPh sb="8" eb="10">
      <t>イジョウ</t>
    </rPh>
    <rPh sb="22" eb="24">
      <t>イカ</t>
    </rPh>
    <rPh sb="29" eb="32">
      <t>ヨクソウヨウ</t>
    </rPh>
    <rPh sb="54" eb="56">
      <t>シュウノウ</t>
    </rPh>
    <rPh sb="56" eb="58">
      <t>フカ</t>
    </rPh>
    <rPh sb="65" eb="66">
      <t>テ</t>
    </rPh>
    <rPh sb="68" eb="69">
      <t>ナ</t>
    </rPh>
    <phoneticPr fontId="1"/>
  </si>
  <si>
    <t>1回（30分）600円</t>
    <rPh sb="1" eb="2">
      <t>カイ</t>
    </rPh>
    <rPh sb="5" eb="6">
      <t>フン</t>
    </rPh>
    <rPh sb="10" eb="11">
      <t>エン</t>
    </rPh>
    <phoneticPr fontId="1"/>
  </si>
  <si>
    <t>1回（60分）1200円</t>
    <rPh sb="1" eb="2">
      <t>カイ</t>
    </rPh>
    <rPh sb="5" eb="6">
      <t>フン</t>
    </rPh>
    <rPh sb="11" eb="12">
      <t>エン</t>
    </rPh>
    <phoneticPr fontId="1"/>
  </si>
  <si>
    <t>1回（60分）1200円）</t>
    <rPh sb="1" eb="2">
      <t>カイ</t>
    </rPh>
    <rPh sb="5" eb="6">
      <t>フン</t>
    </rPh>
    <rPh sb="11" eb="12">
      <t>エン</t>
    </rPh>
    <phoneticPr fontId="1"/>
  </si>
  <si>
    <t>排泄1回（30分）600円</t>
    <rPh sb="0" eb="2">
      <t>ハイセツ</t>
    </rPh>
    <rPh sb="3" eb="4">
      <t>カイ</t>
    </rPh>
    <rPh sb="7" eb="8">
      <t>フン</t>
    </rPh>
    <rPh sb="12" eb="13">
      <t>エン</t>
    </rPh>
    <phoneticPr fontId="1"/>
  </si>
  <si>
    <t>1410092020005</t>
    <phoneticPr fontId="1"/>
  </si>
  <si>
    <t>4020001099539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</si>
</sst>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11" zoomScale="70" zoomScaleNormal="100" zoomScaleSheetLayoutView="70" workbookViewId="0">
      <selection activeCell="F566" sqref="F566:P5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2</v>
      </c>
      <c r="J4" s="449"/>
      <c r="K4" s="25" t="s">
        <v>2448</v>
      </c>
      <c r="L4" s="569">
        <v>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2609</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c r="G11" s="78"/>
      <c r="H11" s="78"/>
      <c r="I11" s="78"/>
      <c r="J11" s="78"/>
      <c r="K11" s="78"/>
      <c r="L11" s="78"/>
      <c r="M11" s="78"/>
      <c r="N11" s="78"/>
      <c r="O11" s="78"/>
      <c r="P11" s="79"/>
    </row>
    <row r="12" spans="1:20" ht="40.5" customHeight="1">
      <c r="B12" s="454"/>
      <c r="C12" s="455"/>
      <c r="D12" s="455"/>
      <c r="E12" s="456"/>
      <c r="F12" s="113" t="s">
        <v>11</v>
      </c>
      <c r="G12" s="113"/>
      <c r="H12" s="113"/>
      <c r="I12" s="113"/>
      <c r="J12" s="574" t="s">
        <v>2529</v>
      </c>
      <c r="K12" s="411"/>
      <c r="L12" s="411"/>
      <c r="M12" s="411"/>
      <c r="N12" s="411"/>
      <c r="O12" s="412"/>
      <c r="P12" s="413"/>
    </row>
    <row r="13" spans="1:20" ht="39" customHeight="1">
      <c r="B13" s="169" t="s">
        <v>5</v>
      </c>
      <c r="C13" s="113"/>
      <c r="D13" s="113"/>
      <c r="E13" s="113"/>
      <c r="F13" s="80" t="s">
        <v>12</v>
      </c>
      <c r="G13" s="81"/>
      <c r="H13" s="575" t="s">
        <v>2530</v>
      </c>
      <c r="I13" s="457"/>
      <c r="J13" s="457"/>
      <c r="K13" s="457"/>
      <c r="L13" s="457"/>
      <c r="M13" s="457"/>
      <c r="N13" s="457"/>
      <c r="O13" s="457"/>
      <c r="P13" s="458"/>
      <c r="S13" s="12" t="str">
        <f>IF(H13="","未記入","")</f>
        <v/>
      </c>
    </row>
    <row r="14" spans="1:20" ht="39" customHeight="1">
      <c r="B14" s="169"/>
      <c r="C14" s="113"/>
      <c r="D14" s="113"/>
      <c r="E14" s="113"/>
      <c r="F14" s="576"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2610</v>
      </c>
      <c r="K16" s="115"/>
      <c r="L16" s="115"/>
      <c r="M16" s="115"/>
      <c r="N16" s="115"/>
      <c r="O16" s="115"/>
      <c r="P16" s="116"/>
    </row>
    <row r="17" spans="1:20" ht="20.100000000000001" customHeight="1">
      <c r="B17" s="322" t="s">
        <v>6</v>
      </c>
      <c r="C17" s="81"/>
      <c r="D17" s="81"/>
      <c r="E17" s="249"/>
      <c r="F17" s="26" t="s">
        <v>13</v>
      </c>
      <c r="G17" s="578">
        <v>230</v>
      </c>
      <c r="H17" s="27" t="s">
        <v>469</v>
      </c>
      <c r="I17" s="579">
        <v>51</v>
      </c>
      <c r="J17" s="294"/>
      <c r="K17" s="295"/>
      <c r="L17" s="295"/>
      <c r="M17" s="295"/>
      <c r="N17" s="295"/>
      <c r="O17" s="295"/>
      <c r="P17" s="296"/>
      <c r="S17" s="12" t="str">
        <f>IF(OR(G17="",I17=""),"未記入","")</f>
        <v/>
      </c>
    </row>
    <row r="18" spans="1:20" ht="57.75" customHeight="1">
      <c r="B18" s="283"/>
      <c r="C18" s="305"/>
      <c r="D18" s="305"/>
      <c r="E18" s="284"/>
      <c r="F18" s="580" t="s">
        <v>2532</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2533</v>
      </c>
      <c r="K19" s="27" t="s">
        <v>469</v>
      </c>
      <c r="L19" s="582" t="s">
        <v>2534</v>
      </c>
      <c r="M19" s="27" t="s">
        <v>469</v>
      </c>
      <c r="N19" s="582" t="s">
        <v>2535</v>
      </c>
      <c r="O19" s="295"/>
      <c r="P19" s="296"/>
      <c r="Q19" s="11"/>
    </row>
    <row r="20" spans="1:20" ht="20.100000000000001" customHeight="1">
      <c r="B20" s="346"/>
      <c r="C20" s="347"/>
      <c r="D20" s="347"/>
      <c r="E20" s="348"/>
      <c r="F20" s="113" t="s">
        <v>15</v>
      </c>
      <c r="G20" s="113"/>
      <c r="H20" s="113"/>
      <c r="I20" s="113"/>
      <c r="J20" s="581" t="s">
        <v>2533</v>
      </c>
      <c r="K20" s="27" t="s">
        <v>469</v>
      </c>
      <c r="L20" s="582" t="s">
        <v>2534</v>
      </c>
      <c r="M20" s="27" t="s">
        <v>469</v>
      </c>
      <c r="N20" s="582" t="s">
        <v>2536</v>
      </c>
      <c r="O20" s="295"/>
      <c r="P20" s="296"/>
      <c r="Q20" s="11"/>
    </row>
    <row r="21" spans="1:20" ht="20.100000000000001" customHeight="1">
      <c r="B21" s="346"/>
      <c r="C21" s="347"/>
      <c r="D21" s="347"/>
      <c r="E21" s="348"/>
      <c r="F21" s="177" t="s">
        <v>411</v>
      </c>
      <c r="G21" s="178"/>
      <c r="H21" s="178"/>
      <c r="I21" s="179"/>
      <c r="J21" s="571" t="s">
        <v>2537</v>
      </c>
      <c r="K21" s="100"/>
      <c r="L21" s="100"/>
      <c r="M21" s="27" t="s">
        <v>465</v>
      </c>
      <c r="N21" s="583" t="s">
        <v>2538</v>
      </c>
      <c r="O21" s="100"/>
      <c r="P21" s="101"/>
    </row>
    <row r="22" spans="1:20" ht="20.100000000000001" customHeight="1">
      <c r="B22" s="346"/>
      <c r="C22" s="347"/>
      <c r="D22" s="347"/>
      <c r="E22" s="348"/>
      <c r="F22" s="113" t="s">
        <v>417</v>
      </c>
      <c r="G22" s="113"/>
      <c r="H22" s="113"/>
      <c r="I22" s="113"/>
      <c r="J22" s="571" t="s">
        <v>2360</v>
      </c>
      <c r="K22" s="100"/>
      <c r="L22" s="100"/>
      <c r="M22" s="100"/>
      <c r="N22" s="100"/>
      <c r="O22" s="100"/>
      <c r="P22" s="101"/>
    </row>
    <row r="23" spans="1:20" ht="39.75" customHeight="1">
      <c r="B23" s="283"/>
      <c r="C23" s="305"/>
      <c r="D23" s="305"/>
      <c r="E23" s="284"/>
      <c r="F23" s="113" t="s">
        <v>16</v>
      </c>
      <c r="G23" s="113"/>
      <c r="H23" s="113"/>
      <c r="I23" s="113"/>
      <c r="J23" s="571"/>
      <c r="K23" s="382"/>
      <c r="L23" s="584"/>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2539</v>
      </c>
      <c r="K24" s="91"/>
      <c r="L24" s="91"/>
      <c r="M24" s="91"/>
      <c r="N24" s="91"/>
      <c r="O24" s="92"/>
      <c r="P24" s="93"/>
    </row>
    <row r="25" spans="1:20" ht="20.100000000000001" customHeight="1">
      <c r="B25" s="283"/>
      <c r="C25" s="305"/>
      <c r="D25" s="305"/>
      <c r="E25" s="284"/>
      <c r="F25" s="242" t="s">
        <v>18</v>
      </c>
      <c r="G25" s="242"/>
      <c r="H25" s="113"/>
      <c r="I25" s="113"/>
      <c r="J25" s="91" t="s">
        <v>2540</v>
      </c>
      <c r="K25" s="91"/>
      <c r="L25" s="91"/>
      <c r="M25" s="91"/>
      <c r="N25" s="91"/>
      <c r="O25" s="92"/>
      <c r="P25" s="93"/>
    </row>
    <row r="26" spans="1:20" ht="20.100000000000001" customHeight="1">
      <c r="B26" s="169" t="s">
        <v>9</v>
      </c>
      <c r="C26" s="113"/>
      <c r="D26" s="113"/>
      <c r="E26" s="113"/>
      <c r="F26" s="585">
        <v>2013</v>
      </c>
      <c r="G26" s="426"/>
      <c r="H26" s="27" t="s">
        <v>466</v>
      </c>
      <c r="I26" s="586">
        <v>2</v>
      </c>
      <c r="J26" s="426"/>
      <c r="K26" s="27" t="s">
        <v>467</v>
      </c>
      <c r="L26" s="586">
        <v>20</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2541</v>
      </c>
      <c r="I31" s="442"/>
      <c r="J31" s="442"/>
      <c r="K31" s="442"/>
      <c r="L31" s="442"/>
      <c r="M31" s="442"/>
      <c r="N31" s="442"/>
      <c r="O31" s="442"/>
      <c r="P31" s="443"/>
      <c r="S31" s="12" t="str">
        <f>IF(H31="","未記入","")</f>
        <v/>
      </c>
    </row>
    <row r="32" spans="1:20" ht="39" customHeight="1">
      <c r="B32" s="283"/>
      <c r="C32" s="305"/>
      <c r="D32" s="305"/>
      <c r="E32" s="284"/>
      <c r="F32" s="576" t="s">
        <v>2542</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230</v>
      </c>
      <c r="H33" s="27" t="s">
        <v>469</v>
      </c>
      <c r="I33" s="579">
        <v>47</v>
      </c>
      <c r="J33" s="432"/>
      <c r="K33" s="432"/>
      <c r="L33" s="432"/>
      <c r="M33" s="432"/>
      <c r="N33" s="432"/>
      <c r="O33" s="432"/>
      <c r="P33" s="433"/>
      <c r="S33" s="12" t="str">
        <f>IF(OR(G33="",I33=""),"未記入","")</f>
        <v/>
      </c>
    </row>
    <row r="34" spans="2:20" ht="58.5" customHeight="1">
      <c r="B34" s="283"/>
      <c r="C34" s="305"/>
      <c r="D34" s="305"/>
      <c r="E34" s="284"/>
      <c r="F34" s="580" t="s">
        <v>2543</v>
      </c>
      <c r="G34" s="114"/>
      <c r="H34" s="114"/>
      <c r="I34" s="114"/>
      <c r="J34" s="114"/>
      <c r="K34" s="114"/>
      <c r="L34" s="114"/>
      <c r="M34" s="114"/>
      <c r="N34" s="114"/>
      <c r="O34" s="104"/>
      <c r="P34" s="408"/>
      <c r="S34" s="12" t="str">
        <f>IF(F34="","未記入","")</f>
        <v/>
      </c>
    </row>
    <row r="35" spans="2:20" ht="58.5" customHeight="1">
      <c r="B35" s="125" t="s">
        <v>551</v>
      </c>
      <c r="C35" s="126"/>
      <c r="D35" s="126"/>
      <c r="E35" s="127"/>
      <c r="F35" s="114" t="s">
        <v>2544</v>
      </c>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2545</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2548</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2533</v>
      </c>
      <c r="K43" s="27" t="s">
        <v>469</v>
      </c>
      <c r="L43" s="590" t="s">
        <v>2546</v>
      </c>
      <c r="M43" s="27" t="s">
        <v>469</v>
      </c>
      <c r="N43" s="590" t="s">
        <v>2547</v>
      </c>
      <c r="O43" s="295"/>
      <c r="P43" s="296"/>
      <c r="S43" s="12" t="str">
        <f>IF(OR(J43="",L43="",N43=""),"未記入","")</f>
        <v/>
      </c>
    </row>
    <row r="44" spans="2:20" ht="20.100000000000001" customHeight="1">
      <c r="B44" s="169"/>
      <c r="C44" s="113"/>
      <c r="D44" s="113"/>
      <c r="E44" s="113"/>
      <c r="F44" s="113" t="s">
        <v>15</v>
      </c>
      <c r="G44" s="113"/>
      <c r="H44" s="113"/>
      <c r="I44" s="113"/>
      <c r="J44" s="581" t="s">
        <v>2533</v>
      </c>
      <c r="K44" s="27" t="s">
        <v>469</v>
      </c>
      <c r="L44" s="582" t="s">
        <v>2546</v>
      </c>
      <c r="M44" s="27" t="s">
        <v>469</v>
      </c>
      <c r="N44" s="582" t="s">
        <v>2547</v>
      </c>
      <c r="O44" s="295"/>
      <c r="P44" s="296"/>
    </row>
    <row r="45" spans="2:20" ht="20.100000000000001" customHeight="1">
      <c r="B45" s="169"/>
      <c r="C45" s="113"/>
      <c r="D45" s="113"/>
      <c r="E45" s="113"/>
      <c r="F45" s="177" t="s">
        <v>411</v>
      </c>
      <c r="G45" s="178"/>
      <c r="H45" s="178"/>
      <c r="I45" s="179"/>
      <c r="J45" s="571" t="s">
        <v>2549</v>
      </c>
      <c r="K45" s="100"/>
      <c r="L45" s="100"/>
      <c r="M45" s="27" t="s">
        <v>465</v>
      </c>
      <c r="N45" s="583" t="s">
        <v>2550</v>
      </c>
      <c r="O45" s="100"/>
      <c r="P45" s="101"/>
    </row>
    <row r="46" spans="2:20" ht="20.100000000000001" customHeight="1">
      <c r="B46" s="169"/>
      <c r="C46" s="113"/>
      <c r="D46" s="113"/>
      <c r="E46" s="113"/>
      <c r="F46" s="113" t="s">
        <v>417</v>
      </c>
      <c r="G46" s="113"/>
      <c r="H46" s="113"/>
      <c r="I46" s="113"/>
      <c r="J46" s="591" t="s">
        <v>2360</v>
      </c>
      <c r="K46" s="91"/>
      <c r="L46" s="91"/>
      <c r="M46" s="91"/>
      <c r="N46" s="91"/>
      <c r="O46" s="92"/>
      <c r="P46" s="93"/>
    </row>
    <row r="47" spans="2:20" ht="39" customHeight="1">
      <c r="B47" s="169"/>
      <c r="C47" s="113"/>
      <c r="D47" s="113"/>
      <c r="E47" s="113"/>
      <c r="F47" s="113" t="s">
        <v>16</v>
      </c>
      <c r="G47" s="113"/>
      <c r="H47" s="113"/>
      <c r="I47" s="113"/>
      <c r="J47" s="571"/>
      <c r="K47" s="382"/>
      <c r="L47" s="584"/>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2539</v>
      </c>
      <c r="K48" s="91"/>
      <c r="L48" s="91"/>
      <c r="M48" s="91"/>
      <c r="N48" s="91"/>
      <c r="O48" s="92"/>
      <c r="P48" s="93"/>
    </row>
    <row r="49" spans="1:20" ht="20.100000000000001" customHeight="1">
      <c r="B49" s="169"/>
      <c r="C49" s="113"/>
      <c r="D49" s="113"/>
      <c r="E49" s="113"/>
      <c r="F49" s="113" t="s">
        <v>18</v>
      </c>
      <c r="G49" s="113"/>
      <c r="H49" s="113"/>
      <c r="I49" s="113"/>
      <c r="J49" s="91" t="s">
        <v>2551</v>
      </c>
      <c r="K49" s="91"/>
      <c r="L49" s="91"/>
      <c r="M49" s="91"/>
      <c r="N49" s="91"/>
      <c r="O49" s="92"/>
      <c r="P49" s="93"/>
    </row>
    <row r="50" spans="1:20" ht="20.100000000000001" customHeight="1">
      <c r="B50" s="134" t="s">
        <v>28</v>
      </c>
      <c r="C50" s="84"/>
      <c r="D50" s="84"/>
      <c r="E50" s="84"/>
      <c r="F50" s="84"/>
      <c r="G50" s="84"/>
      <c r="H50" s="84"/>
      <c r="I50" s="84"/>
      <c r="J50" s="585">
        <v>1996</v>
      </c>
      <c r="K50" s="426"/>
      <c r="L50" s="27" t="s">
        <v>466</v>
      </c>
      <c r="M50" s="592">
        <v>2</v>
      </c>
      <c r="N50" s="27" t="s">
        <v>467</v>
      </c>
      <c r="O50" s="592">
        <v>25</v>
      </c>
      <c r="P50" s="29" t="s">
        <v>468</v>
      </c>
      <c r="S50" s="12" t="str">
        <f>IF(OR(J50="",M50="",O50=""),"未記入","")</f>
        <v/>
      </c>
    </row>
    <row r="51" spans="1:20" ht="20.100000000000001" customHeight="1" thickBot="1">
      <c r="B51" s="135" t="s">
        <v>29</v>
      </c>
      <c r="C51" s="428"/>
      <c r="D51" s="428"/>
      <c r="E51" s="428"/>
      <c r="F51" s="428"/>
      <c r="G51" s="428"/>
      <c r="H51" s="428"/>
      <c r="I51" s="428"/>
      <c r="J51" s="593">
        <v>2013</v>
      </c>
      <c r="K51" s="427"/>
      <c r="L51" s="28" t="s">
        <v>466</v>
      </c>
      <c r="M51" s="594">
        <v>2</v>
      </c>
      <c r="N51" s="28" t="s">
        <v>467</v>
      </c>
      <c r="O51" s="594">
        <v>20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2552</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2553</v>
      </c>
      <c r="K55" s="115"/>
      <c r="L55" s="115"/>
      <c r="M55" s="115"/>
      <c r="N55" s="115"/>
      <c r="O55" s="115"/>
      <c r="P55" s="116"/>
    </row>
    <row r="56" spans="1:20" ht="20.100000000000001" customHeight="1">
      <c r="B56" s="71"/>
      <c r="C56" s="72"/>
      <c r="D56" s="73"/>
      <c r="E56" s="113" t="s">
        <v>33</v>
      </c>
      <c r="F56" s="113"/>
      <c r="G56" s="113"/>
      <c r="H56" s="113"/>
      <c r="I56" s="113"/>
      <c r="J56" s="92" t="s">
        <v>2554</v>
      </c>
      <c r="K56" s="100"/>
      <c r="L56" s="100"/>
      <c r="M56" s="100"/>
      <c r="N56" s="100"/>
      <c r="O56" s="100"/>
      <c r="P56" s="101"/>
    </row>
    <row r="57" spans="1:20" ht="20.100000000000001" customHeight="1">
      <c r="B57" s="71"/>
      <c r="C57" s="72"/>
      <c r="D57" s="73"/>
      <c r="E57" s="113" t="s">
        <v>34</v>
      </c>
      <c r="F57" s="113"/>
      <c r="G57" s="113"/>
      <c r="H57" s="113"/>
      <c r="I57" s="113"/>
      <c r="J57" s="585">
        <v>2013</v>
      </c>
      <c r="K57" s="426"/>
      <c r="L57" s="27" t="s">
        <v>466</v>
      </c>
      <c r="M57" s="592">
        <v>4</v>
      </c>
      <c r="N57" s="27" t="s">
        <v>467</v>
      </c>
      <c r="O57" s="592">
        <v>1</v>
      </c>
      <c r="P57" s="29" t="s">
        <v>468</v>
      </c>
    </row>
    <row r="58" spans="1:20" ht="20.100000000000001" customHeight="1" thickBot="1">
      <c r="B58" s="97"/>
      <c r="C58" s="98"/>
      <c r="D58" s="99"/>
      <c r="E58" s="239" t="s">
        <v>35</v>
      </c>
      <c r="F58" s="239"/>
      <c r="G58" s="239"/>
      <c r="H58" s="239"/>
      <c r="I58" s="239"/>
      <c r="J58" s="593">
        <v>2019</v>
      </c>
      <c r="K58" s="427"/>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91.41</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v>2023</v>
      </c>
      <c r="L68" s="31" t="s">
        <v>466</v>
      </c>
      <c r="M68" s="592">
        <v>9</v>
      </c>
      <c r="N68" s="31" t="s">
        <v>467</v>
      </c>
      <c r="O68" s="592">
        <v>1</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v>2025</v>
      </c>
      <c r="L70" s="31" t="s">
        <v>466</v>
      </c>
      <c r="M70" s="592">
        <v>8</v>
      </c>
      <c r="N70" s="31" t="s">
        <v>467</v>
      </c>
      <c r="O70" s="592">
        <v>31</v>
      </c>
      <c r="P70" s="32" t="s">
        <v>468</v>
      </c>
    </row>
    <row r="71" spans="2:16" ht="20.100000000000001" customHeight="1">
      <c r="B71" s="169"/>
      <c r="C71" s="113"/>
      <c r="D71" s="304"/>
      <c r="E71" s="305"/>
      <c r="F71" s="284"/>
      <c r="G71" s="83"/>
      <c r="H71" s="86" t="s">
        <v>422</v>
      </c>
      <c r="I71" s="86"/>
      <c r="J71" s="87"/>
      <c r="K71" s="571" t="s">
        <v>2555</v>
      </c>
      <c r="L71" s="100"/>
      <c r="M71" s="100"/>
      <c r="N71" s="100"/>
      <c r="O71" s="100"/>
      <c r="P71" s="101"/>
    </row>
    <row r="72" spans="2:16" ht="20.100000000000001" customHeight="1">
      <c r="B72" s="188" t="s">
        <v>2356</v>
      </c>
      <c r="C72" s="189"/>
      <c r="D72" s="80" t="s">
        <v>40</v>
      </c>
      <c r="E72" s="81"/>
      <c r="F72" s="249"/>
      <c r="G72" s="294" t="s">
        <v>41</v>
      </c>
      <c r="H72" s="295"/>
      <c r="I72" s="295"/>
      <c r="J72" s="368"/>
      <c r="K72" s="92">
        <v>315.86</v>
      </c>
      <c r="L72" s="100"/>
      <c r="M72" s="100"/>
      <c r="N72" s="86" t="s">
        <v>472</v>
      </c>
      <c r="O72" s="86"/>
      <c r="P72" s="245"/>
    </row>
    <row r="73" spans="2:16" ht="20.100000000000001" customHeight="1">
      <c r="B73" s="190"/>
      <c r="C73" s="191"/>
      <c r="D73" s="304"/>
      <c r="E73" s="305"/>
      <c r="F73" s="284"/>
      <c r="G73" s="84" t="s">
        <v>42</v>
      </c>
      <c r="H73" s="84"/>
      <c r="I73" s="84"/>
      <c r="J73" s="84"/>
      <c r="K73" s="92">
        <v>212.06</v>
      </c>
      <c r="L73" s="100"/>
      <c r="M73" s="100"/>
      <c r="N73" s="86" t="s">
        <v>472</v>
      </c>
      <c r="O73" s="86"/>
      <c r="P73" s="245"/>
    </row>
    <row r="74" spans="2:16" ht="20.100000000000001" customHeight="1">
      <c r="B74" s="190"/>
      <c r="C74" s="191"/>
      <c r="D74" s="113" t="s">
        <v>43</v>
      </c>
      <c r="E74" s="113"/>
      <c r="F74" s="113"/>
      <c r="G74" s="591"/>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t="s">
        <v>2556</v>
      </c>
      <c r="I76" s="105"/>
      <c r="J76" s="105"/>
      <c r="K76" s="105"/>
      <c r="L76" s="105"/>
      <c r="M76" s="105"/>
      <c r="N76" s="105"/>
      <c r="O76" s="105"/>
      <c r="P76" s="106"/>
    </row>
    <row r="77" spans="2:16" ht="20.100000000000001" customHeight="1">
      <c r="B77" s="190"/>
      <c r="C77" s="191"/>
      <c r="D77" s="113" t="s">
        <v>44</v>
      </c>
      <c r="E77" s="113"/>
      <c r="F77" s="113"/>
      <c r="G77" s="591"/>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t="s">
        <v>2556</v>
      </c>
      <c r="I79" s="105"/>
      <c r="J79" s="105"/>
      <c r="K79" s="105"/>
      <c r="L79" s="105"/>
      <c r="M79" s="105"/>
      <c r="N79" s="105"/>
      <c r="O79" s="105"/>
      <c r="P79" s="106"/>
    </row>
    <row r="80" spans="2:16" ht="20.100000000000001" customHeight="1">
      <c r="B80" s="190"/>
      <c r="C80" s="191"/>
      <c r="D80" s="113" t="s">
        <v>39</v>
      </c>
      <c r="E80" s="113"/>
      <c r="F80" s="113"/>
      <c r="G80" s="591"/>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2555</v>
      </c>
      <c r="L83" s="100"/>
      <c r="M83" s="100"/>
      <c r="N83" s="100"/>
      <c r="O83" s="100"/>
      <c r="P83" s="101"/>
    </row>
    <row r="84" spans="2:19" ht="20.100000000000001" customHeight="1">
      <c r="B84" s="190"/>
      <c r="C84" s="191"/>
      <c r="D84" s="113"/>
      <c r="E84" s="113"/>
      <c r="F84" s="113"/>
      <c r="G84" s="102"/>
      <c r="H84" s="80" t="s">
        <v>421</v>
      </c>
      <c r="I84" s="81"/>
      <c r="J84" s="249"/>
      <c r="K84" s="571"/>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2023</v>
      </c>
      <c r="L86" s="31" t="s">
        <v>466</v>
      </c>
      <c r="M86" s="592">
        <v>9</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2025</v>
      </c>
      <c r="L88" s="31" t="s">
        <v>466</v>
      </c>
      <c r="M88" s="592">
        <v>8</v>
      </c>
      <c r="N88" s="31" t="s">
        <v>467</v>
      </c>
      <c r="O88" s="592">
        <v>31</v>
      </c>
      <c r="P88" s="32" t="s">
        <v>468</v>
      </c>
    </row>
    <row r="89" spans="2:19" ht="20.100000000000001" customHeight="1">
      <c r="B89" s="192"/>
      <c r="C89" s="193"/>
      <c r="D89" s="113"/>
      <c r="E89" s="113"/>
      <c r="F89" s="113"/>
      <c r="G89" s="83"/>
      <c r="H89" s="86" t="s">
        <v>422</v>
      </c>
      <c r="I89" s="86"/>
      <c r="J89" s="87"/>
      <c r="K89" s="571"/>
      <c r="L89" s="100"/>
      <c r="M89" s="100"/>
      <c r="N89" s="100"/>
      <c r="O89" s="100"/>
      <c r="P89" s="101"/>
    </row>
    <row r="90" spans="2:19" ht="20.100000000000001" customHeight="1">
      <c r="B90" s="169" t="s">
        <v>45</v>
      </c>
      <c r="C90" s="113"/>
      <c r="D90" s="117" t="s">
        <v>46</v>
      </c>
      <c r="E90" s="81"/>
      <c r="F90" s="249"/>
      <c r="G90" s="591" t="s">
        <v>2557</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2360</v>
      </c>
      <c r="G95" s="91"/>
      <c r="H95" s="591" t="s">
        <v>2360</v>
      </c>
      <c r="I95" s="91"/>
      <c r="J95" s="596">
        <v>7.4</v>
      </c>
      <c r="K95" s="42" t="s">
        <v>472</v>
      </c>
      <c r="L95" s="571">
        <v>8</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2360</v>
      </c>
      <c r="G96" s="91"/>
      <c r="H96" s="591" t="s">
        <v>2360</v>
      </c>
      <c r="I96" s="91"/>
      <c r="J96" s="596">
        <v>6.2</v>
      </c>
      <c r="K96" s="42" t="s">
        <v>472</v>
      </c>
      <c r="L96" s="571">
        <v>5</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v>1</v>
      </c>
      <c r="O105" s="100"/>
      <c r="P105" s="29" t="s">
        <v>474</v>
      </c>
    </row>
    <row r="106" spans="2:19" ht="20.100000000000001" customHeight="1">
      <c r="B106" s="414"/>
      <c r="C106" s="415"/>
      <c r="D106" s="136"/>
      <c r="E106" s="126"/>
      <c r="F106" s="127"/>
      <c r="G106" s="92"/>
      <c r="H106" s="87"/>
      <c r="I106" s="410" t="s">
        <v>67</v>
      </c>
      <c r="J106" s="410"/>
      <c r="K106" s="410"/>
      <c r="L106" s="410"/>
      <c r="M106" s="410"/>
      <c r="N106" s="92">
        <v>1</v>
      </c>
      <c r="O106" s="100"/>
      <c r="P106" s="29" t="s">
        <v>474</v>
      </c>
    </row>
    <row r="107" spans="2:19" ht="20.100000000000001" customHeight="1">
      <c r="B107" s="414"/>
      <c r="C107" s="415"/>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2558</v>
      </c>
      <c r="H113" s="91"/>
      <c r="I113" s="91"/>
      <c r="J113" s="91"/>
      <c r="K113" s="91"/>
      <c r="L113" s="91"/>
      <c r="M113" s="91"/>
      <c r="N113" s="91"/>
      <c r="O113" s="92"/>
      <c r="P113" s="93"/>
    </row>
    <row r="114" spans="2:16" ht="20.100000000000001" customHeight="1">
      <c r="B114" s="414"/>
      <c r="C114" s="415"/>
      <c r="D114" s="117" t="s">
        <v>79</v>
      </c>
      <c r="E114" s="95"/>
      <c r="F114" s="96"/>
      <c r="G114" s="597" t="s">
        <v>2555</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2559</v>
      </c>
      <c r="H116" s="91"/>
      <c r="I116" s="91"/>
      <c r="J116" s="91"/>
      <c r="K116" s="91"/>
      <c r="L116" s="91"/>
      <c r="M116" s="91"/>
      <c r="N116" s="91"/>
      <c r="O116" s="92"/>
      <c r="P116" s="93"/>
    </row>
    <row r="117" spans="2:16" ht="20.100000000000001" customHeight="1">
      <c r="B117" s="94" t="s">
        <v>70</v>
      </c>
      <c r="C117" s="96"/>
      <c r="D117" s="85" t="s">
        <v>72</v>
      </c>
      <c r="E117" s="86"/>
      <c r="F117" s="87"/>
      <c r="G117" s="591" t="s">
        <v>2558</v>
      </c>
      <c r="H117" s="91"/>
      <c r="I117" s="91"/>
      <c r="J117" s="91"/>
      <c r="K117" s="91"/>
      <c r="L117" s="91"/>
      <c r="M117" s="91"/>
      <c r="N117" s="91"/>
      <c r="O117" s="92"/>
      <c r="P117" s="93"/>
    </row>
    <row r="118" spans="2:16" ht="20.100000000000001" customHeight="1">
      <c r="B118" s="71"/>
      <c r="C118" s="73"/>
      <c r="D118" s="136" t="s">
        <v>73</v>
      </c>
      <c r="E118" s="126"/>
      <c r="F118" s="127"/>
      <c r="G118" s="591" t="s">
        <v>2558</v>
      </c>
      <c r="H118" s="91"/>
      <c r="I118" s="91"/>
      <c r="J118" s="91"/>
      <c r="K118" s="91"/>
      <c r="L118" s="91"/>
      <c r="M118" s="91"/>
      <c r="N118" s="91"/>
      <c r="O118" s="92"/>
      <c r="P118" s="93"/>
    </row>
    <row r="119" spans="2:16" ht="20.100000000000001" customHeight="1">
      <c r="B119" s="71"/>
      <c r="C119" s="73"/>
      <c r="D119" s="120" t="s">
        <v>74</v>
      </c>
      <c r="E119" s="323"/>
      <c r="F119" s="121"/>
      <c r="G119" s="591" t="s">
        <v>2558</v>
      </c>
      <c r="H119" s="91"/>
      <c r="I119" s="91"/>
      <c r="J119" s="91"/>
      <c r="K119" s="91"/>
      <c r="L119" s="91"/>
      <c r="M119" s="91"/>
      <c r="N119" s="91"/>
      <c r="O119" s="92"/>
      <c r="P119" s="93"/>
    </row>
    <row r="120" spans="2:16" ht="20.100000000000001" customHeight="1">
      <c r="B120" s="71"/>
      <c r="C120" s="73"/>
      <c r="D120" s="85" t="s">
        <v>75</v>
      </c>
      <c r="E120" s="86"/>
      <c r="F120" s="87"/>
      <c r="G120" s="591" t="s">
        <v>2558</v>
      </c>
      <c r="H120" s="91"/>
      <c r="I120" s="91"/>
      <c r="J120" s="91"/>
      <c r="K120" s="91"/>
      <c r="L120" s="91"/>
      <c r="M120" s="91"/>
      <c r="N120" s="91"/>
      <c r="O120" s="92"/>
      <c r="P120" s="93"/>
    </row>
    <row r="121" spans="2:16" ht="20.100000000000001" customHeight="1">
      <c r="B121" s="71"/>
      <c r="C121" s="73"/>
      <c r="D121" s="85" t="s">
        <v>76</v>
      </c>
      <c r="E121" s="86"/>
      <c r="F121" s="87"/>
      <c r="G121" s="591" t="s">
        <v>2558</v>
      </c>
      <c r="H121" s="91"/>
      <c r="I121" s="91"/>
      <c r="J121" s="91"/>
      <c r="K121" s="91"/>
      <c r="L121" s="91"/>
      <c r="M121" s="91"/>
      <c r="N121" s="91"/>
      <c r="O121" s="92"/>
      <c r="P121" s="93"/>
    </row>
    <row r="122" spans="2:16" ht="20.100000000000001" customHeight="1">
      <c r="B122" s="74"/>
      <c r="C122" s="76"/>
      <c r="D122" s="85" t="s">
        <v>77</v>
      </c>
      <c r="E122" s="86"/>
      <c r="F122" s="87"/>
      <c r="G122" s="591" t="s">
        <v>2558</v>
      </c>
      <c r="H122" s="91"/>
      <c r="I122" s="91"/>
      <c r="J122" s="91"/>
      <c r="K122" s="91"/>
      <c r="L122" s="91"/>
      <c r="M122" s="91"/>
      <c r="N122" s="91"/>
      <c r="O122" s="92"/>
      <c r="P122" s="93"/>
    </row>
    <row r="123" spans="2:16" ht="20.100000000000001" customHeight="1">
      <c r="B123" s="94" t="s">
        <v>412</v>
      </c>
      <c r="C123" s="96"/>
      <c r="D123" s="85" t="s">
        <v>430</v>
      </c>
      <c r="E123" s="86"/>
      <c r="F123" s="87"/>
      <c r="G123" s="591" t="s">
        <v>2560</v>
      </c>
      <c r="H123" s="91"/>
      <c r="I123" s="91"/>
      <c r="J123" s="91"/>
      <c r="K123" s="91"/>
      <c r="L123" s="91"/>
      <c r="M123" s="91"/>
      <c r="N123" s="91"/>
      <c r="O123" s="92"/>
      <c r="P123" s="93"/>
    </row>
    <row r="124" spans="2:16" ht="20.100000000000001" customHeight="1">
      <c r="B124" s="71"/>
      <c r="C124" s="73"/>
      <c r="D124" s="136" t="s">
        <v>431</v>
      </c>
      <c r="E124" s="126"/>
      <c r="F124" s="127"/>
      <c r="G124" s="591" t="s">
        <v>2561</v>
      </c>
      <c r="H124" s="91"/>
      <c r="I124" s="91"/>
      <c r="J124" s="91"/>
      <c r="K124" s="91"/>
      <c r="L124" s="91"/>
      <c r="M124" s="91"/>
      <c r="N124" s="91"/>
      <c r="O124" s="92"/>
      <c r="P124" s="93"/>
    </row>
    <row r="125" spans="2:16" ht="20.100000000000001" customHeight="1">
      <c r="B125" s="71"/>
      <c r="C125" s="73"/>
      <c r="D125" s="120" t="s">
        <v>432</v>
      </c>
      <c r="E125" s="323"/>
      <c r="F125" s="121"/>
      <c r="G125" s="591" t="s">
        <v>2562</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2563</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2564</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2565</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2565</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2565</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2565</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2565</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2565</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2566</v>
      </c>
      <c r="G196" s="288" t="s">
        <v>456</v>
      </c>
      <c r="H196" s="288"/>
      <c r="I196" s="288"/>
      <c r="J196" s="288"/>
      <c r="K196" s="288"/>
      <c r="L196" s="288"/>
      <c r="M196" s="288"/>
      <c r="N196" s="288"/>
      <c r="O196" s="288"/>
      <c r="P196" s="392"/>
    </row>
    <row r="197" spans="1:20" ht="20.100000000000001" customHeight="1">
      <c r="B197" s="169"/>
      <c r="C197" s="113"/>
      <c r="D197" s="113"/>
      <c r="E197" s="113"/>
      <c r="F197" s="601" t="s">
        <v>2566</v>
      </c>
      <c r="G197" s="86" t="s">
        <v>457</v>
      </c>
      <c r="H197" s="86"/>
      <c r="I197" s="86"/>
      <c r="J197" s="86"/>
      <c r="K197" s="86"/>
      <c r="L197" s="86"/>
      <c r="M197" s="86"/>
      <c r="N197" s="86"/>
      <c r="O197" s="86"/>
      <c r="P197" s="245"/>
    </row>
    <row r="198" spans="1:20" ht="20.100000000000001" customHeight="1">
      <c r="B198" s="169"/>
      <c r="C198" s="113"/>
      <c r="D198" s="113"/>
      <c r="E198" s="113"/>
      <c r="F198" s="601" t="s">
        <v>2566</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2567</v>
      </c>
      <c r="J200" s="88"/>
      <c r="K200" s="88"/>
      <c r="L200" s="88"/>
      <c r="M200" s="88"/>
      <c r="N200" s="88"/>
      <c r="O200" s="89"/>
      <c r="P200" s="90"/>
    </row>
    <row r="201" spans="1:20" ht="39.950000000000003" customHeight="1">
      <c r="B201" s="66"/>
      <c r="C201" s="62"/>
      <c r="D201" s="463"/>
      <c r="E201" s="396"/>
      <c r="F201" s="113" t="s">
        <v>103</v>
      </c>
      <c r="G201" s="113"/>
      <c r="H201" s="113"/>
      <c r="I201" s="114" t="s">
        <v>2568</v>
      </c>
      <c r="J201" s="88"/>
      <c r="K201" s="88"/>
      <c r="L201" s="88"/>
      <c r="M201" s="88"/>
      <c r="N201" s="88"/>
      <c r="O201" s="89"/>
      <c r="P201" s="90"/>
    </row>
    <row r="202" spans="1:20" ht="79.5" customHeight="1">
      <c r="B202" s="66"/>
      <c r="C202" s="62"/>
      <c r="D202" s="463"/>
      <c r="E202" s="396"/>
      <c r="F202" s="113" t="s">
        <v>104</v>
      </c>
      <c r="G202" s="113"/>
      <c r="H202" s="113"/>
      <c r="I202" s="114" t="s">
        <v>2569</v>
      </c>
      <c r="J202" s="88"/>
      <c r="K202" s="88"/>
      <c r="L202" s="88"/>
      <c r="M202" s="88"/>
      <c r="N202" s="88"/>
      <c r="O202" s="89"/>
      <c r="P202" s="90"/>
    </row>
    <row r="203" spans="1:20" ht="79.5" customHeight="1">
      <c r="B203" s="66"/>
      <c r="C203" s="62"/>
      <c r="D203" s="463"/>
      <c r="E203" s="396"/>
      <c r="F203" s="113" t="s">
        <v>414</v>
      </c>
      <c r="G203" s="113"/>
      <c r="H203" s="113"/>
      <c r="I203" s="114" t="s">
        <v>2570</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2558</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2558</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2558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t="s">
        <v>2574</v>
      </c>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t="s">
        <v>2575</v>
      </c>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2571</v>
      </c>
      <c r="J234" s="88"/>
      <c r="K234" s="88"/>
      <c r="L234" s="88"/>
      <c r="M234" s="88"/>
      <c r="N234" s="88"/>
      <c r="O234" s="89"/>
      <c r="P234" s="90"/>
    </row>
    <row r="235" spans="1:20" ht="39.950000000000003" customHeight="1">
      <c r="B235" s="66"/>
      <c r="C235" s="62"/>
      <c r="D235" s="395"/>
      <c r="E235" s="396"/>
      <c r="F235" s="113" t="s">
        <v>103</v>
      </c>
      <c r="G235" s="113"/>
      <c r="H235" s="113"/>
      <c r="I235" s="114" t="s">
        <v>2572</v>
      </c>
      <c r="J235" s="88"/>
      <c r="K235" s="88"/>
      <c r="L235" s="88"/>
      <c r="M235" s="88"/>
      <c r="N235" s="88"/>
      <c r="O235" s="89"/>
      <c r="P235" s="90"/>
    </row>
    <row r="236" spans="1:20" ht="39.950000000000003" customHeight="1">
      <c r="B236" s="66"/>
      <c r="C236" s="62"/>
      <c r="D236" s="395"/>
      <c r="E236" s="396"/>
      <c r="F236" s="242" t="s">
        <v>105</v>
      </c>
      <c r="G236" s="242"/>
      <c r="H236" s="242"/>
      <c r="I236" s="114" t="s">
        <v>2573</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c r="G244" s="328"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1"/>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1"/>
      <c r="G249" s="100"/>
      <c r="H249" s="100"/>
      <c r="I249" s="100"/>
      <c r="J249" s="100"/>
      <c r="K249" s="100"/>
      <c r="L249" s="100"/>
      <c r="M249" s="100"/>
      <c r="N249" s="100"/>
      <c r="O249" s="100"/>
      <c r="P249" s="101"/>
    </row>
    <row r="250" spans="2:16" ht="20.100000000000001" customHeight="1">
      <c r="B250" s="173" t="s">
        <v>115</v>
      </c>
      <c r="C250" s="174"/>
      <c r="D250" s="230" t="s">
        <v>116</v>
      </c>
      <c r="E250" s="230"/>
      <c r="F250" s="571"/>
      <c r="G250" s="100"/>
      <c r="H250" s="100"/>
      <c r="I250" s="100"/>
      <c r="J250" s="100"/>
      <c r="K250" s="100"/>
      <c r="L250" s="100"/>
      <c r="M250" s="100"/>
      <c r="N250" s="100"/>
      <c r="O250" s="100"/>
      <c r="P250" s="101"/>
    </row>
    <row r="251" spans="2:16" ht="20.100000000000001" customHeight="1">
      <c r="B251" s="173"/>
      <c r="C251" s="174"/>
      <c r="D251" s="230" t="s">
        <v>117</v>
      </c>
      <c r="E251" s="230"/>
      <c r="F251" s="571"/>
      <c r="G251" s="100"/>
      <c r="H251" s="100"/>
      <c r="I251" s="100"/>
      <c r="J251" s="100"/>
      <c r="K251" s="100"/>
      <c r="L251" s="100"/>
      <c r="M251" s="100"/>
      <c r="N251" s="100"/>
      <c r="O251" s="100"/>
      <c r="P251" s="101"/>
    </row>
    <row r="252" spans="2:16" ht="20.100000000000001" customHeight="1">
      <c r="B252" s="173"/>
      <c r="C252" s="174"/>
      <c r="D252" s="230" t="s">
        <v>118</v>
      </c>
      <c r="E252" s="230"/>
      <c r="F252" s="571"/>
      <c r="G252" s="100"/>
      <c r="H252" s="100"/>
      <c r="I252" s="100"/>
      <c r="J252" s="100"/>
      <c r="K252" s="100"/>
      <c r="L252" s="100"/>
      <c r="M252" s="100"/>
      <c r="N252" s="100"/>
      <c r="O252" s="100"/>
      <c r="P252" s="101"/>
    </row>
    <row r="253" spans="2:16" ht="20.100000000000001" customHeight="1">
      <c r="B253" s="173"/>
      <c r="C253" s="174"/>
      <c r="D253" s="230" t="s">
        <v>119</v>
      </c>
      <c r="E253" s="230"/>
      <c r="F253" s="571"/>
      <c r="G253" s="100"/>
      <c r="H253" s="100"/>
      <c r="I253" s="100"/>
      <c r="J253" s="100"/>
      <c r="K253" s="100"/>
      <c r="L253" s="100"/>
      <c r="M253" s="100"/>
      <c r="N253" s="100"/>
      <c r="O253" s="100"/>
      <c r="P253" s="101"/>
    </row>
    <row r="254" spans="2:16" ht="20.100000000000001" customHeight="1">
      <c r="B254" s="173"/>
      <c r="C254" s="174"/>
      <c r="D254" s="230" t="s">
        <v>120</v>
      </c>
      <c r="E254" s="230"/>
      <c r="F254" s="571"/>
      <c r="G254" s="100"/>
      <c r="H254" s="100"/>
      <c r="I254" s="100"/>
      <c r="J254" s="100"/>
      <c r="K254" s="100"/>
      <c r="L254" s="100"/>
      <c r="M254" s="100"/>
      <c r="N254" s="100"/>
      <c r="O254" s="100"/>
      <c r="P254" s="101"/>
    </row>
    <row r="255" spans="2:16" ht="20.100000000000001" customHeight="1">
      <c r="B255" s="173"/>
      <c r="C255" s="174"/>
      <c r="D255" s="174" t="s">
        <v>121</v>
      </c>
      <c r="E255" s="174"/>
      <c r="F255" s="571"/>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2558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2558</v>
      </c>
      <c r="K262" s="91"/>
      <c r="L262" s="91"/>
      <c r="M262" s="91"/>
      <c r="N262" s="91"/>
      <c r="O262" s="92"/>
      <c r="P262" s="93"/>
      <c r="S262" s="12" t="str">
        <f>IF(J262="","未記入","")</f>
        <v/>
      </c>
    </row>
    <row r="263" spans="2:20" ht="120" customHeight="1">
      <c r="B263" s="169" t="s">
        <v>123</v>
      </c>
      <c r="C263" s="113"/>
      <c r="D263" s="113"/>
      <c r="E263" s="113"/>
      <c r="F263" s="104" t="s">
        <v>2576</v>
      </c>
      <c r="G263" s="250"/>
      <c r="H263" s="250"/>
      <c r="I263" s="250"/>
      <c r="J263" s="250"/>
      <c r="K263" s="250"/>
      <c r="L263" s="250"/>
      <c r="M263" s="250"/>
      <c r="N263" s="250"/>
      <c r="O263" s="250"/>
      <c r="P263" s="251"/>
    </row>
    <row r="264" spans="2:20" ht="60" customHeight="1">
      <c r="B264" s="169" t="s">
        <v>475</v>
      </c>
      <c r="C264" s="113"/>
      <c r="D264" s="113"/>
      <c r="E264" s="113"/>
      <c r="F264" s="104" t="s">
        <v>2577</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2578</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2555</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v>13</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c r="O281" s="92"/>
      <c r="P281" s="93"/>
    </row>
    <row r="282" spans="1:20" ht="20.100000000000001" customHeight="1">
      <c r="B282" s="169" t="s">
        <v>136</v>
      </c>
      <c r="C282" s="113"/>
      <c r="D282" s="113"/>
      <c r="E282" s="381">
        <f>IF(OR($H$282&lt;&gt;"",$K$282&lt;&gt;""),SUM($H$282,$K$282),"")</f>
        <v>1</v>
      </c>
      <c r="F282" s="381"/>
      <c r="G282" s="381"/>
      <c r="H282" s="92"/>
      <c r="I282" s="100"/>
      <c r="J282" s="382"/>
      <c r="K282" s="91">
        <v>1</v>
      </c>
      <c r="L282" s="91"/>
      <c r="M282" s="91"/>
      <c r="N282" s="91"/>
      <c r="O282" s="92"/>
      <c r="P282" s="93"/>
    </row>
    <row r="283" spans="1:20" ht="20.100000000000001" customHeight="1">
      <c r="B283" s="241" t="s">
        <v>137</v>
      </c>
      <c r="C283" s="113"/>
      <c r="D283" s="113"/>
      <c r="E283" s="381">
        <f>IF(OR($H$283&lt;&gt;"",$K$283&lt;&gt;""),SUM($H$283,$K$283),"")</f>
        <v>5</v>
      </c>
      <c r="F283" s="381"/>
      <c r="G283" s="381"/>
      <c r="H283" s="92">
        <v>1</v>
      </c>
      <c r="I283" s="100"/>
      <c r="J283" s="382"/>
      <c r="K283" s="91">
        <v>4</v>
      </c>
      <c r="L283" s="91"/>
      <c r="M283" s="91"/>
      <c r="N283" s="91"/>
      <c r="O283" s="92"/>
      <c r="P283" s="93"/>
    </row>
    <row r="284" spans="1:20" ht="20.100000000000001" customHeight="1">
      <c r="B284" s="36"/>
      <c r="C284" s="113" t="s">
        <v>138</v>
      </c>
      <c r="D284" s="113"/>
      <c r="E284" s="381">
        <f>IF(OR($H$284&lt;&gt;"",$K$284&lt;&gt;""),SUM($H$284,$K$284),"")</f>
        <v>5</v>
      </c>
      <c r="F284" s="381"/>
      <c r="G284" s="381"/>
      <c r="H284" s="92">
        <v>1</v>
      </c>
      <c r="I284" s="100"/>
      <c r="J284" s="382"/>
      <c r="K284" s="91">
        <v>4</v>
      </c>
      <c r="L284" s="91"/>
      <c r="M284" s="91"/>
      <c r="N284" s="91"/>
      <c r="O284" s="92"/>
      <c r="P284" s="93"/>
    </row>
    <row r="285" spans="1:20" ht="20.100000000000001" customHeight="1">
      <c r="B285" s="37"/>
      <c r="C285" s="113" t="s">
        <v>139</v>
      </c>
      <c r="D285" s="113"/>
      <c r="E285" s="381" t="str">
        <f>IF(OR($H$285&lt;&gt;"",$K$285&lt;&gt;""),SUM($H$285,$K$285),"")</f>
        <v/>
      </c>
      <c r="F285" s="381"/>
      <c r="G285" s="381"/>
      <c r="H285" s="92"/>
      <c r="I285" s="100"/>
      <c r="J285" s="382"/>
      <c r="K285" s="91"/>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1</v>
      </c>
      <c r="F291" s="381"/>
      <c r="G291" s="381"/>
      <c r="H291" s="92"/>
      <c r="I291" s="100"/>
      <c r="J291" s="382"/>
      <c r="K291" s="91">
        <v>1</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v>
      </c>
      <c r="H302" s="178"/>
      <c r="I302" s="179"/>
      <c r="J302" s="91"/>
      <c r="K302" s="91"/>
      <c r="L302" s="91"/>
      <c r="M302" s="91">
        <v>1</v>
      </c>
      <c r="N302" s="91"/>
      <c r="O302" s="92"/>
      <c r="P302" s="93"/>
    </row>
    <row r="303" spans="2:20" ht="20.100000000000001" customHeight="1">
      <c r="B303" s="169" t="s">
        <v>158</v>
      </c>
      <c r="C303" s="113"/>
      <c r="D303" s="113"/>
      <c r="E303" s="113"/>
      <c r="F303" s="113"/>
      <c r="G303" s="177">
        <f>IF(OR($J$303&lt;&gt;"",$M$303&lt;&gt;""),SUM($J$303,$M$303),"")</f>
        <v>1</v>
      </c>
      <c r="H303" s="178"/>
      <c r="I303" s="179"/>
      <c r="J303" s="91">
        <v>1</v>
      </c>
      <c r="K303" s="91"/>
      <c r="L303" s="91"/>
      <c r="M303" s="91"/>
      <c r="N303" s="91"/>
      <c r="O303" s="92"/>
      <c r="P303" s="93"/>
    </row>
    <row r="304" spans="2:20" ht="20.100000000000001" customHeight="1">
      <c r="B304" s="169" t="s">
        <v>390</v>
      </c>
      <c r="C304" s="113"/>
      <c r="D304" s="113"/>
      <c r="E304" s="113"/>
      <c r="F304" s="113"/>
      <c r="G304" s="177">
        <f>IF(OR($J$304&lt;&gt;"",$M$304&lt;&gt;""),SUM($J$304,$M$304),"")</f>
        <v>3</v>
      </c>
      <c r="H304" s="178"/>
      <c r="I304" s="179"/>
      <c r="J304" s="91"/>
      <c r="K304" s="91"/>
      <c r="L304" s="91"/>
      <c r="M304" s="91">
        <v>3</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2558</v>
      </c>
      <c r="M338" s="78"/>
      <c r="N338" s="78"/>
      <c r="O338" s="78"/>
      <c r="P338" s="79"/>
    </row>
    <row r="339" spans="2:20" ht="20.100000000000001" customHeight="1">
      <c r="B339" s="346"/>
      <c r="C339" s="347"/>
      <c r="D339" s="347"/>
      <c r="E339" s="347"/>
      <c r="F339" s="348"/>
      <c r="G339" s="117" t="s">
        <v>441</v>
      </c>
      <c r="H339" s="96"/>
      <c r="I339" s="571"/>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2579</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c r="K344" s="22"/>
      <c r="L344" s="22"/>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6" t="s">
        <v>182</v>
      </c>
      <c r="C346" s="337"/>
      <c r="D346" s="85" t="s">
        <v>183</v>
      </c>
      <c r="E346" s="86"/>
      <c r="F346" s="87"/>
      <c r="G346" s="22"/>
      <c r="H346" s="22"/>
      <c r="I346" s="22"/>
      <c r="J346" s="22"/>
      <c r="K346" s="22"/>
      <c r="L346" s="22"/>
      <c r="M346" s="22"/>
      <c r="N346" s="22"/>
      <c r="O346" s="22"/>
      <c r="P346" s="22"/>
      <c r="Q346" s="11"/>
    </row>
    <row r="347" spans="2:20" ht="20.100000000000001" customHeight="1">
      <c r="B347" s="338"/>
      <c r="C347" s="339"/>
      <c r="D347" s="117" t="s">
        <v>184</v>
      </c>
      <c r="E347" s="95"/>
      <c r="F347" s="96"/>
      <c r="G347" s="334"/>
      <c r="H347" s="334"/>
      <c r="I347" s="334">
        <v>1</v>
      </c>
      <c r="J347" s="334"/>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c r="J349" s="334"/>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1</v>
      </c>
      <c r="J353" s="22">
        <v>4</v>
      </c>
      <c r="K353" s="22"/>
      <c r="L353" s="22">
        <v>1</v>
      </c>
      <c r="M353" s="22"/>
      <c r="N353" s="22"/>
      <c r="O353" s="22"/>
      <c r="P353" s="22"/>
      <c r="Q353" s="11"/>
    </row>
    <row r="354" spans="1:20" ht="20.100000000000001" customHeight="1" thickBot="1">
      <c r="B354" s="238" t="s">
        <v>188</v>
      </c>
      <c r="C354" s="239"/>
      <c r="D354" s="239"/>
      <c r="E354" s="239"/>
      <c r="F354" s="239"/>
      <c r="G354" s="239"/>
      <c r="H354" s="598"/>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2580</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2581</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2566</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2566</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2555</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2555</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2582</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2583</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2584</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1"/>
      <c r="J378" s="91"/>
      <c r="K378" s="91"/>
      <c r="L378" s="91"/>
      <c r="M378" s="570"/>
      <c r="N378" s="324"/>
      <c r="O378" s="324"/>
      <c r="P378" s="324"/>
      <c r="Q378" s="11"/>
    </row>
    <row r="379" spans="2:20" ht="20.100000000000001" customHeight="1">
      <c r="B379" s="169"/>
      <c r="C379" s="113"/>
      <c r="D379" s="113"/>
      <c r="E379" s="85" t="s">
        <v>58</v>
      </c>
      <c r="F379" s="86"/>
      <c r="G379" s="86"/>
      <c r="H379" s="87"/>
      <c r="I379" s="591"/>
      <c r="J379" s="91"/>
      <c r="K379" s="91"/>
      <c r="L379" s="91"/>
      <c r="M379" s="570"/>
      <c r="N379" s="324"/>
      <c r="O379" s="324"/>
      <c r="P379" s="324"/>
      <c r="Q379" s="11"/>
    </row>
    <row r="380" spans="2:20" ht="20.100000000000001" customHeight="1">
      <c r="B380" s="169"/>
      <c r="C380" s="113"/>
      <c r="D380" s="113"/>
      <c r="E380" s="85" t="s">
        <v>213</v>
      </c>
      <c r="F380" s="86"/>
      <c r="G380" s="86"/>
      <c r="H380" s="87"/>
      <c r="I380" s="591"/>
      <c r="J380" s="91"/>
      <c r="K380" s="91"/>
      <c r="L380" s="91"/>
      <c r="M380" s="570"/>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320">
        <v>156000</v>
      </c>
      <c r="J382" s="100"/>
      <c r="K382" s="100"/>
      <c r="L382" s="42" t="s">
        <v>481</v>
      </c>
      <c r="M382" s="92"/>
      <c r="N382" s="100"/>
      <c r="O382" s="100"/>
      <c r="P382" s="29" t="s">
        <v>481</v>
      </c>
    </row>
    <row r="383" spans="2:20" ht="20.100000000000001" customHeight="1">
      <c r="B383" s="322" t="s">
        <v>204</v>
      </c>
      <c r="C383" s="81"/>
      <c r="D383" s="81"/>
      <c r="E383" s="81"/>
      <c r="F383" s="81"/>
      <c r="G383" s="81"/>
      <c r="H383" s="249"/>
      <c r="I383" s="320">
        <v>123000</v>
      </c>
      <c r="J383" s="100"/>
      <c r="K383" s="100"/>
      <c r="L383" s="42" t="s">
        <v>481</v>
      </c>
      <c r="M383" s="92"/>
      <c r="N383" s="100"/>
      <c r="O383" s="100"/>
      <c r="P383" s="29" t="s">
        <v>481</v>
      </c>
    </row>
    <row r="384" spans="2:20" ht="20.100000000000001" customHeight="1">
      <c r="B384" s="240"/>
      <c r="C384" s="85" t="s">
        <v>205</v>
      </c>
      <c r="D384" s="86"/>
      <c r="E384" s="86"/>
      <c r="F384" s="86"/>
      <c r="G384" s="86"/>
      <c r="H384" s="87"/>
      <c r="I384" s="320">
        <v>52000</v>
      </c>
      <c r="J384" s="100"/>
      <c r="K384" s="100"/>
      <c r="L384" s="42" t="s">
        <v>481</v>
      </c>
      <c r="M384" s="92"/>
      <c r="N384" s="100"/>
      <c r="O384" s="100"/>
      <c r="P384" s="29" t="s">
        <v>481</v>
      </c>
    </row>
    <row r="385" spans="2:20" ht="20.100000000000001" customHeight="1">
      <c r="B385" s="169"/>
      <c r="C385" s="321"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1"/>
      <c r="D386" s="321" t="s">
        <v>208</v>
      </c>
      <c r="E386" s="85" t="s">
        <v>216</v>
      </c>
      <c r="F386" s="86"/>
      <c r="G386" s="86"/>
      <c r="H386" s="87"/>
      <c r="I386" s="320">
        <v>32000</v>
      </c>
      <c r="J386" s="100"/>
      <c r="K386" s="100"/>
      <c r="L386" s="42" t="s">
        <v>481</v>
      </c>
      <c r="M386" s="92"/>
      <c r="N386" s="100"/>
      <c r="O386" s="100"/>
      <c r="P386" s="29" t="s">
        <v>481</v>
      </c>
    </row>
    <row r="387" spans="2:20" ht="20.100000000000001" customHeight="1">
      <c r="B387" s="169"/>
      <c r="C387" s="321"/>
      <c r="D387" s="321"/>
      <c r="E387" s="85" t="s">
        <v>217</v>
      </c>
      <c r="F387" s="86"/>
      <c r="G387" s="86"/>
      <c r="H387" s="87"/>
      <c r="I387" s="320">
        <v>26000</v>
      </c>
      <c r="J387" s="100"/>
      <c r="K387" s="100"/>
      <c r="L387" s="42" t="s">
        <v>481</v>
      </c>
      <c r="M387" s="92"/>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320">
        <v>13000</v>
      </c>
      <c r="J389" s="100"/>
      <c r="K389" s="100"/>
      <c r="L389" s="42" t="s">
        <v>481</v>
      </c>
      <c r="M389" s="92"/>
      <c r="N389" s="100"/>
      <c r="O389" s="100"/>
      <c r="P389" s="29" t="s">
        <v>481</v>
      </c>
    </row>
    <row r="390" spans="2:20" ht="20.100000000000001" customHeight="1">
      <c r="B390" s="169"/>
      <c r="C390" s="321"/>
      <c r="D390" s="321"/>
      <c r="E390" s="85" t="s">
        <v>71</v>
      </c>
      <c r="F390" s="86"/>
      <c r="G390" s="86"/>
      <c r="H390" s="87"/>
      <c r="I390" s="320">
        <v>15000</v>
      </c>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2585</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2586</v>
      </c>
      <c r="H400" s="250"/>
      <c r="I400" s="250"/>
      <c r="J400" s="250"/>
      <c r="K400" s="250"/>
      <c r="L400" s="250"/>
      <c r="M400" s="250"/>
      <c r="N400" s="250"/>
      <c r="O400" s="250"/>
      <c r="P400" s="251"/>
    </row>
    <row r="401" spans="2:20" ht="120" customHeight="1">
      <c r="B401" s="285" t="s">
        <v>216</v>
      </c>
      <c r="C401" s="86"/>
      <c r="D401" s="86"/>
      <c r="E401" s="86"/>
      <c r="F401" s="87"/>
      <c r="G401" s="104" t="s">
        <v>2587</v>
      </c>
      <c r="H401" s="250"/>
      <c r="I401" s="250"/>
      <c r="J401" s="250"/>
      <c r="K401" s="250"/>
      <c r="L401" s="250"/>
      <c r="M401" s="250"/>
      <c r="N401" s="250"/>
      <c r="O401" s="250"/>
      <c r="P401" s="251"/>
    </row>
    <row r="402" spans="2:20" ht="120" customHeight="1">
      <c r="B402" s="285" t="s">
        <v>219</v>
      </c>
      <c r="C402" s="86"/>
      <c r="D402" s="86"/>
      <c r="E402" s="86"/>
      <c r="F402" s="87"/>
      <c r="G402" s="104" t="s">
        <v>2588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2589</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7</v>
      </c>
      <c r="I430" s="78"/>
      <c r="J430" s="78"/>
      <c r="K430" s="78"/>
      <c r="L430" s="78"/>
      <c r="M430" s="78"/>
      <c r="N430" s="78"/>
      <c r="O430" s="78"/>
      <c r="P430" s="41" t="s">
        <v>477</v>
      </c>
    </row>
    <row r="431" spans="1:20" ht="20.100000000000001" customHeight="1">
      <c r="B431" s="283"/>
      <c r="C431" s="284"/>
      <c r="D431" s="113" t="s">
        <v>245</v>
      </c>
      <c r="E431" s="113"/>
      <c r="F431" s="113"/>
      <c r="G431" s="113"/>
      <c r="H431" s="92">
        <v>5</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4</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4</v>
      </c>
      <c r="I434" s="100"/>
      <c r="J434" s="100"/>
      <c r="K434" s="100"/>
      <c r="L434" s="100"/>
      <c r="M434" s="100"/>
      <c r="N434" s="100"/>
      <c r="O434" s="100"/>
      <c r="P434" s="29" t="s">
        <v>479</v>
      </c>
    </row>
    <row r="435" spans="2:16" ht="20.100000000000001" customHeight="1">
      <c r="B435" s="169"/>
      <c r="C435" s="113"/>
      <c r="D435" s="113" t="s">
        <v>249</v>
      </c>
      <c r="E435" s="113"/>
      <c r="F435" s="113"/>
      <c r="G435" s="113"/>
      <c r="H435" s="92">
        <v>1</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1</v>
      </c>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v>2</v>
      </c>
      <c r="I439" s="100"/>
      <c r="J439" s="100"/>
      <c r="K439" s="100"/>
      <c r="L439" s="100"/>
      <c r="M439" s="100"/>
      <c r="N439" s="100"/>
      <c r="O439" s="100"/>
      <c r="P439" s="29" t="s">
        <v>479</v>
      </c>
    </row>
    <row r="440" spans="2:16" ht="20.100000000000001" customHeight="1">
      <c r="B440" s="269"/>
      <c r="C440" s="270"/>
      <c r="D440" s="113" t="s">
        <v>254</v>
      </c>
      <c r="E440" s="113"/>
      <c r="F440" s="113"/>
      <c r="G440" s="113"/>
      <c r="H440" s="92">
        <v>2</v>
      </c>
      <c r="I440" s="100"/>
      <c r="J440" s="100"/>
      <c r="K440" s="100"/>
      <c r="L440" s="100"/>
      <c r="M440" s="100"/>
      <c r="N440" s="100"/>
      <c r="O440" s="100"/>
      <c r="P440" s="29" t="s">
        <v>479</v>
      </c>
    </row>
    <row r="441" spans="2:16" ht="20.100000000000001" customHeight="1">
      <c r="B441" s="269"/>
      <c r="C441" s="270"/>
      <c r="D441" s="113" t="s">
        <v>255</v>
      </c>
      <c r="E441" s="113"/>
      <c r="F441" s="113"/>
      <c r="G441" s="113"/>
      <c r="H441" s="92">
        <v>3</v>
      </c>
      <c r="I441" s="100"/>
      <c r="J441" s="100"/>
      <c r="K441" s="100"/>
      <c r="L441" s="100"/>
      <c r="M441" s="100"/>
      <c r="N441" s="100"/>
      <c r="O441" s="100"/>
      <c r="P441" s="29" t="s">
        <v>479</v>
      </c>
    </row>
    <row r="442" spans="2:16" ht="20.100000000000001" customHeight="1">
      <c r="B442" s="269"/>
      <c r="C442" s="270"/>
      <c r="D442" s="113" t="s">
        <v>256</v>
      </c>
      <c r="E442" s="113"/>
      <c r="F442" s="113"/>
      <c r="G442" s="113"/>
      <c r="H442" s="92">
        <v>2</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v>
      </c>
      <c r="I444" s="100"/>
      <c r="J444" s="100"/>
      <c r="K444" s="100"/>
      <c r="L444" s="100"/>
      <c r="M444" s="100"/>
      <c r="N444" s="100"/>
      <c r="O444" s="100"/>
      <c r="P444" s="29" t="s">
        <v>479</v>
      </c>
    </row>
    <row r="445" spans="2:16" ht="20.100000000000001" customHeight="1">
      <c r="B445" s="169"/>
      <c r="C445" s="113"/>
      <c r="D445" s="113" t="s">
        <v>259</v>
      </c>
      <c r="E445" s="113"/>
      <c r="F445" s="113"/>
      <c r="G445" s="113"/>
      <c r="H445" s="92">
        <v>1</v>
      </c>
      <c r="I445" s="100"/>
      <c r="J445" s="100"/>
      <c r="K445" s="100"/>
      <c r="L445" s="100"/>
      <c r="M445" s="100"/>
      <c r="N445" s="100"/>
      <c r="O445" s="100"/>
      <c r="P445" s="29" t="s">
        <v>479</v>
      </c>
    </row>
    <row r="446" spans="2:16" ht="20.100000000000001" customHeight="1">
      <c r="B446" s="169"/>
      <c r="C446" s="113"/>
      <c r="D446" s="113" t="s">
        <v>260</v>
      </c>
      <c r="E446" s="113"/>
      <c r="F446" s="113"/>
      <c r="G446" s="113"/>
      <c r="H446" s="92">
        <v>2</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v>6</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c r="I452" s="78"/>
      <c r="J452" s="78"/>
      <c r="K452" s="78"/>
      <c r="L452" s="78"/>
      <c r="M452" s="78"/>
      <c r="N452" s="78"/>
      <c r="O452" s="78"/>
      <c r="P452" s="41" t="s">
        <v>485</v>
      </c>
    </row>
    <row r="453" spans="2:20" ht="20.100000000000001" customHeight="1">
      <c r="B453" s="169" t="s">
        <v>266</v>
      </c>
      <c r="C453" s="113"/>
      <c r="D453" s="113"/>
      <c r="E453" s="113"/>
      <c r="F453" s="113"/>
      <c r="G453" s="113"/>
      <c r="H453" s="92">
        <v>12</v>
      </c>
      <c r="I453" s="100"/>
      <c r="J453" s="100"/>
      <c r="K453" s="100"/>
      <c r="L453" s="100"/>
      <c r="M453" s="100"/>
      <c r="N453" s="100"/>
      <c r="O453" s="100"/>
      <c r="P453" s="29" t="s">
        <v>477</v>
      </c>
    </row>
    <row r="454" spans="2:20" ht="20.100000000000001" customHeight="1">
      <c r="B454" s="169" t="s">
        <v>267</v>
      </c>
      <c r="C454" s="113"/>
      <c r="D454" s="113"/>
      <c r="E454" s="113"/>
      <c r="F454" s="113"/>
      <c r="G454" s="113"/>
      <c r="H454" s="92">
        <v>92</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c r="I461" s="100"/>
      <c r="J461" s="100"/>
      <c r="K461" s="100"/>
      <c r="L461" s="100"/>
      <c r="M461" s="100"/>
      <c r="N461" s="100"/>
      <c r="O461" s="100"/>
      <c r="P461" s="29" t="s">
        <v>479</v>
      </c>
    </row>
    <row r="462" spans="2:20" ht="20.100000000000001" customHeight="1">
      <c r="B462" s="265"/>
      <c r="C462" s="266"/>
      <c r="D462" s="266"/>
      <c r="E462" s="113" t="s">
        <v>415</v>
      </c>
      <c r="F462" s="113"/>
      <c r="G462" s="113"/>
      <c r="H462" s="92">
        <v>2</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2590</v>
      </c>
      <c r="I474" s="250"/>
      <c r="J474" s="250"/>
      <c r="K474" s="250"/>
      <c r="L474" s="250"/>
      <c r="M474" s="250"/>
      <c r="N474" s="250"/>
      <c r="O474" s="250"/>
      <c r="P474" s="251"/>
    </row>
    <row r="475" spans="1:20" ht="20.100000000000001" customHeight="1">
      <c r="B475" s="262"/>
      <c r="C475" s="85" t="s">
        <v>14</v>
      </c>
      <c r="D475" s="86"/>
      <c r="E475" s="86"/>
      <c r="F475" s="86"/>
      <c r="G475" s="87"/>
      <c r="H475" s="577" t="s">
        <v>2591</v>
      </c>
      <c r="I475" s="115"/>
      <c r="J475" s="27" t="s">
        <v>469</v>
      </c>
      <c r="K475" s="606" t="s">
        <v>2592</v>
      </c>
      <c r="L475" s="115"/>
      <c r="M475" s="27" t="s">
        <v>469</v>
      </c>
      <c r="N475" s="606" t="s">
        <v>2593</v>
      </c>
      <c r="O475" s="115"/>
      <c r="P475" s="116"/>
    </row>
    <row r="476" spans="1:20" ht="20.100000000000001" customHeight="1">
      <c r="B476" s="262"/>
      <c r="C476" s="136" t="s">
        <v>280</v>
      </c>
      <c r="D476" s="126"/>
      <c r="E476" s="127"/>
      <c r="F476" s="120" t="s">
        <v>281</v>
      </c>
      <c r="G476" s="121"/>
      <c r="H476" s="20"/>
      <c r="I476" s="27" t="s">
        <v>486</v>
      </c>
      <c r="J476" s="21"/>
      <c r="K476" s="27" t="s">
        <v>487</v>
      </c>
      <c r="L476" s="48" t="s">
        <v>435</v>
      </c>
      <c r="M476" s="21"/>
      <c r="N476" s="27" t="s">
        <v>486</v>
      </c>
      <c r="O476" s="21"/>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2594</v>
      </c>
      <c r="I481" s="250"/>
      <c r="J481" s="250"/>
      <c r="K481" s="250"/>
      <c r="L481" s="250"/>
      <c r="M481" s="250"/>
      <c r="N481" s="250"/>
      <c r="O481" s="250"/>
      <c r="P481" s="251"/>
    </row>
    <row r="482" spans="2:16" ht="20.100000000000001" customHeight="1">
      <c r="B482" s="255"/>
      <c r="C482" s="85" t="s">
        <v>14</v>
      </c>
      <c r="D482" s="86"/>
      <c r="E482" s="86"/>
      <c r="F482" s="86"/>
      <c r="G482" s="87"/>
      <c r="H482" s="577" t="s">
        <v>2591</v>
      </c>
      <c r="I482" s="115"/>
      <c r="J482" s="27" t="s">
        <v>469</v>
      </c>
      <c r="K482" s="606" t="s">
        <v>2595</v>
      </c>
      <c r="L482" s="115"/>
      <c r="M482" s="27" t="s">
        <v>469</v>
      </c>
      <c r="N482" s="606" t="s">
        <v>2596</v>
      </c>
      <c r="O482" s="115"/>
      <c r="P482" s="116"/>
    </row>
    <row r="483" spans="2:16" ht="20.100000000000001" customHeight="1">
      <c r="B483" s="255"/>
      <c r="C483" s="117" t="s">
        <v>280</v>
      </c>
      <c r="D483" s="95"/>
      <c r="E483" s="96"/>
      <c r="F483" s="120" t="s">
        <v>281</v>
      </c>
      <c r="G483" s="121"/>
      <c r="H483" s="20"/>
      <c r="I483" s="27" t="s">
        <v>486</v>
      </c>
      <c r="J483" s="21"/>
      <c r="K483" s="27" t="s">
        <v>487</v>
      </c>
      <c r="L483" s="48" t="s">
        <v>435</v>
      </c>
      <c r="M483" s="21"/>
      <c r="N483" s="27" t="s">
        <v>486</v>
      </c>
      <c r="O483" s="21"/>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7"/>
      <c r="I489" s="115"/>
      <c r="J489" s="27" t="s">
        <v>469</v>
      </c>
      <c r="K489" s="606"/>
      <c r="L489" s="115"/>
      <c r="M489" s="27" t="s">
        <v>469</v>
      </c>
      <c r="N489" s="606"/>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2558</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2597</v>
      </c>
      <c r="M512" s="88"/>
      <c r="N512" s="88"/>
      <c r="O512" s="89"/>
      <c r="P512" s="90"/>
    </row>
    <row r="513" spans="2:20" ht="20.100000000000001" customHeight="1">
      <c r="B513" s="94" t="s">
        <v>287</v>
      </c>
      <c r="C513" s="95"/>
      <c r="D513" s="95"/>
      <c r="E513" s="95"/>
      <c r="F513" s="95"/>
      <c r="G513" s="96"/>
      <c r="H513" s="571" t="s">
        <v>2558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2598</v>
      </c>
      <c r="M515" s="88"/>
      <c r="N515" s="88"/>
      <c r="O515" s="89"/>
      <c r="P515" s="90"/>
    </row>
    <row r="516" spans="2:20" ht="20.100000000000001" customHeight="1" thickBot="1">
      <c r="B516" s="220" t="s">
        <v>288</v>
      </c>
      <c r="C516" s="221"/>
      <c r="D516" s="221"/>
      <c r="E516" s="221"/>
      <c r="F516" s="221"/>
      <c r="G516" s="221"/>
      <c r="H516" s="598"/>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2558</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2599</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2558</v>
      </c>
      <c r="K522" s="91"/>
      <c r="L522" s="91"/>
      <c r="M522" s="91"/>
      <c r="N522" s="91"/>
      <c r="O522" s="92"/>
      <c r="P522" s="93"/>
      <c r="S522" s="12" t="str">
        <f>IF($F$519=MST!$I$6,IF(J522="","未記入",""),"")</f>
        <v/>
      </c>
    </row>
    <row r="523" spans="2:20" ht="20.100000000000001" customHeight="1">
      <c r="B523" s="94" t="s">
        <v>2514</v>
      </c>
      <c r="C523" s="95"/>
      <c r="D523" s="95"/>
      <c r="E523" s="96"/>
      <c r="F523" s="571" t="s">
        <v>2555</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2600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2600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2601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2601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2601</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2558</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2558</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2555</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2558</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2555</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2558</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2603</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t="s">
        <v>2602</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2603</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2604</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c r="I4" s="471"/>
      <c r="J4" s="472"/>
      <c r="K4" s="473"/>
      <c r="L4" s="473"/>
      <c r="M4" s="472"/>
      <c r="N4" s="473"/>
      <c r="O4" s="473"/>
      <c r="P4" s="473"/>
      <c r="Q4" s="473"/>
      <c r="R4" s="611"/>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c r="I13" s="471"/>
      <c r="J13" s="472"/>
      <c r="K13" s="473"/>
      <c r="L13" s="473"/>
      <c r="M13" s="472"/>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c r="I22" s="471"/>
      <c r="J22" s="472"/>
      <c r="K22" s="473"/>
      <c r="L22" s="473"/>
      <c r="M22" s="472"/>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c r="I35" s="471"/>
      <c r="J35" s="472"/>
      <c r="K35" s="473"/>
      <c r="L35" s="473"/>
      <c r="M35" s="472"/>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c r="I41" s="474"/>
      <c r="J41" s="485"/>
      <c r="K41" s="486"/>
      <c r="L41" s="486"/>
      <c r="M41" s="485"/>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2555</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2558</v>
      </c>
      <c r="K7" s="519"/>
      <c r="L7" s="519"/>
      <c r="M7" s="519"/>
      <c r="N7" s="519"/>
      <c r="O7" s="520"/>
      <c r="P7" s="620"/>
      <c r="Q7" s="519"/>
      <c r="R7" s="519"/>
      <c r="S7" s="519"/>
      <c r="T7" s="519"/>
      <c r="U7" s="520"/>
      <c r="V7" s="621" t="s">
        <v>2566</v>
      </c>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2558</v>
      </c>
      <c r="K8" s="521"/>
      <c r="L8" s="521"/>
      <c r="M8" s="521"/>
      <c r="N8" s="521"/>
      <c r="O8" s="522"/>
      <c r="P8" s="622"/>
      <c r="Q8" s="521"/>
      <c r="R8" s="521"/>
      <c r="S8" s="521"/>
      <c r="T8" s="521"/>
      <c r="U8" s="522"/>
      <c r="V8" s="623"/>
      <c r="W8" s="518"/>
      <c r="X8" s="518"/>
      <c r="Y8" s="623" t="s">
        <v>2566</v>
      </c>
      <c r="Z8" s="518"/>
      <c r="AA8" s="518"/>
      <c r="AB8" s="525" t="s">
        <v>2608</v>
      </c>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2558</v>
      </c>
      <c r="Q9" s="521"/>
      <c r="R9" s="521"/>
      <c r="S9" s="521"/>
      <c r="T9" s="521"/>
      <c r="U9" s="522"/>
      <c r="V9" s="623"/>
      <c r="W9" s="518"/>
      <c r="X9" s="518"/>
      <c r="Y9" s="623"/>
      <c r="Z9" s="518"/>
      <c r="AA9" s="518"/>
      <c r="AB9" s="525"/>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2558</v>
      </c>
      <c r="K10" s="521"/>
      <c r="L10" s="521"/>
      <c r="M10" s="521"/>
      <c r="N10" s="521"/>
      <c r="O10" s="522"/>
      <c r="P10" s="622"/>
      <c r="Q10" s="521"/>
      <c r="R10" s="521"/>
      <c r="S10" s="521"/>
      <c r="T10" s="521"/>
      <c r="U10" s="522"/>
      <c r="V10" s="623"/>
      <c r="W10" s="518"/>
      <c r="X10" s="518"/>
      <c r="Y10" s="623" t="s">
        <v>2566</v>
      </c>
      <c r="Z10" s="518"/>
      <c r="AA10" s="518"/>
      <c r="AB10" s="525" t="s">
        <v>2607</v>
      </c>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2558</v>
      </c>
      <c r="K11" s="521"/>
      <c r="L11" s="521"/>
      <c r="M11" s="521"/>
      <c r="N11" s="521"/>
      <c r="O11" s="522"/>
      <c r="P11" s="622"/>
      <c r="Q11" s="521"/>
      <c r="R11" s="521"/>
      <c r="S11" s="521"/>
      <c r="T11" s="521"/>
      <c r="U11" s="522"/>
      <c r="V11" s="623" t="s">
        <v>2566</v>
      </c>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2558</v>
      </c>
      <c r="K12" s="521"/>
      <c r="L12" s="521"/>
      <c r="M12" s="521"/>
      <c r="N12" s="521"/>
      <c r="O12" s="522"/>
      <c r="P12" s="622"/>
      <c r="Q12" s="521"/>
      <c r="R12" s="521"/>
      <c r="S12" s="521"/>
      <c r="T12" s="521"/>
      <c r="U12" s="522"/>
      <c r="V12" s="623" t="s">
        <v>2566</v>
      </c>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2555</v>
      </c>
      <c r="K13" s="521"/>
      <c r="L13" s="521"/>
      <c r="M13" s="521"/>
      <c r="N13" s="521"/>
      <c r="O13" s="522"/>
      <c r="P13" s="622"/>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2558</v>
      </c>
      <c r="K14" s="521"/>
      <c r="L14" s="521"/>
      <c r="M14" s="521"/>
      <c r="N14" s="521"/>
      <c r="O14" s="522"/>
      <c r="P14" s="622"/>
      <c r="Q14" s="521"/>
      <c r="R14" s="521"/>
      <c r="S14" s="521"/>
      <c r="T14" s="521"/>
      <c r="U14" s="522"/>
      <c r="V14" s="623"/>
      <c r="W14" s="518"/>
      <c r="X14" s="518"/>
      <c r="Y14" s="623" t="s">
        <v>2566</v>
      </c>
      <c r="Z14" s="518"/>
      <c r="AA14" s="518"/>
      <c r="AB14" s="525" t="s">
        <v>2606</v>
      </c>
      <c r="AC14" s="526"/>
      <c r="AD14" s="526"/>
      <c r="AE14" s="525"/>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2558</v>
      </c>
      <c r="K15" s="510"/>
      <c r="L15" s="510"/>
      <c r="M15" s="510"/>
      <c r="N15" s="510"/>
      <c r="O15" s="511"/>
      <c r="P15" s="624"/>
      <c r="Q15" s="510"/>
      <c r="R15" s="510"/>
      <c r="S15" s="510"/>
      <c r="T15" s="510"/>
      <c r="U15" s="511"/>
      <c r="V15" s="625" t="s">
        <v>2566</v>
      </c>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2558</v>
      </c>
      <c r="K17" s="519"/>
      <c r="L17" s="519"/>
      <c r="M17" s="519"/>
      <c r="N17" s="519"/>
      <c r="O17" s="520"/>
      <c r="P17" s="620"/>
      <c r="Q17" s="519"/>
      <c r="R17" s="519"/>
      <c r="S17" s="519"/>
      <c r="T17" s="519"/>
      <c r="U17" s="520"/>
      <c r="V17" s="621" t="s">
        <v>2566</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2558</v>
      </c>
      <c r="K18" s="521"/>
      <c r="L18" s="521"/>
      <c r="M18" s="521"/>
      <c r="N18" s="521"/>
      <c r="O18" s="522"/>
      <c r="P18" s="622"/>
      <c r="Q18" s="521"/>
      <c r="R18" s="521"/>
      <c r="S18" s="521"/>
      <c r="T18" s="521"/>
      <c r="U18" s="522"/>
      <c r="V18" s="623" t="s">
        <v>2566</v>
      </c>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2558</v>
      </c>
      <c r="K19" s="521"/>
      <c r="L19" s="521"/>
      <c r="M19" s="521"/>
      <c r="N19" s="521"/>
      <c r="O19" s="522"/>
      <c r="P19" s="622"/>
      <c r="Q19" s="521"/>
      <c r="R19" s="521"/>
      <c r="S19" s="521"/>
      <c r="T19" s="521"/>
      <c r="U19" s="522"/>
      <c r="V19" s="623" t="s">
        <v>2566</v>
      </c>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2558</v>
      </c>
      <c r="K20" s="521"/>
      <c r="L20" s="521"/>
      <c r="M20" s="521"/>
      <c r="N20" s="521"/>
      <c r="O20" s="522"/>
      <c r="P20" s="622"/>
      <c r="Q20" s="521"/>
      <c r="R20" s="521"/>
      <c r="S20" s="521"/>
      <c r="T20" s="521"/>
      <c r="U20" s="522"/>
      <c r="V20" s="623" t="s">
        <v>2566</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c r="Q23" s="521"/>
      <c r="R23" s="521"/>
      <c r="S23" s="521"/>
      <c r="T23" s="521"/>
      <c r="U23" s="522"/>
      <c r="V23" s="623"/>
      <c r="W23" s="518"/>
      <c r="X23" s="518"/>
      <c r="Y23" s="623"/>
      <c r="Z23" s="518"/>
      <c r="AA23" s="518"/>
      <c r="AB23" s="525"/>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2558</v>
      </c>
      <c r="K24" s="521"/>
      <c r="L24" s="521"/>
      <c r="M24" s="521"/>
      <c r="N24" s="521"/>
      <c r="O24" s="522"/>
      <c r="P24" s="622"/>
      <c r="Q24" s="521"/>
      <c r="R24" s="521"/>
      <c r="S24" s="521"/>
      <c r="T24" s="521"/>
      <c r="U24" s="522"/>
      <c r="V24" s="623"/>
      <c r="W24" s="518"/>
      <c r="X24" s="518"/>
      <c r="Y24" s="623"/>
      <c r="Z24" s="518"/>
      <c r="AA24" s="518"/>
      <c r="AB24" s="525" t="s">
        <v>2605</v>
      </c>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2558</v>
      </c>
      <c r="K25" s="521"/>
      <c r="L25" s="521"/>
      <c r="M25" s="521"/>
      <c r="N25" s="521"/>
      <c r="O25" s="522"/>
      <c r="P25" s="622"/>
      <c r="Q25" s="521"/>
      <c r="R25" s="521"/>
      <c r="S25" s="521"/>
      <c r="T25" s="521"/>
      <c r="U25" s="522"/>
      <c r="V25" s="623"/>
      <c r="W25" s="518"/>
      <c r="X25" s="518"/>
      <c r="Y25" s="623"/>
      <c r="Z25" s="518"/>
      <c r="AA25" s="518"/>
      <c r="AB25" s="525" t="s">
        <v>2605</v>
      </c>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2558</v>
      </c>
      <c r="Q28" s="519"/>
      <c r="R28" s="519"/>
      <c r="S28" s="519"/>
      <c r="T28" s="519"/>
      <c r="U28" s="520"/>
      <c r="V28" s="621"/>
      <c r="W28" s="558"/>
      <c r="X28" s="558"/>
      <c r="Y28" s="621" t="s">
        <v>2566</v>
      </c>
      <c r="Z28" s="558"/>
      <c r="AA28" s="558"/>
      <c r="AB28" s="556"/>
      <c r="AC28" s="557"/>
      <c r="AD28" s="557"/>
      <c r="AE28" s="556"/>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2558</v>
      </c>
      <c r="K29" s="521"/>
      <c r="L29" s="521"/>
      <c r="M29" s="521"/>
      <c r="N29" s="521"/>
      <c r="O29" s="522"/>
      <c r="P29" s="622"/>
      <c r="Q29" s="521"/>
      <c r="R29" s="521"/>
      <c r="S29" s="521"/>
      <c r="T29" s="521"/>
      <c r="U29" s="522"/>
      <c r="V29" s="623" t="s">
        <v>2566</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2558</v>
      </c>
      <c r="K30" s="521"/>
      <c r="L30" s="521"/>
      <c r="M30" s="521"/>
      <c r="N30" s="521"/>
      <c r="O30" s="522"/>
      <c r="P30" s="622"/>
      <c r="Q30" s="521"/>
      <c r="R30" s="521"/>
      <c r="S30" s="521"/>
      <c r="T30" s="521"/>
      <c r="U30" s="522"/>
      <c r="V30" s="623" t="s">
        <v>2566</v>
      </c>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2558</v>
      </c>
      <c r="K31" s="521"/>
      <c r="L31" s="521"/>
      <c r="M31" s="521"/>
      <c r="N31" s="521"/>
      <c r="O31" s="522"/>
      <c r="P31" s="622"/>
      <c r="Q31" s="521"/>
      <c r="R31" s="521"/>
      <c r="S31" s="521"/>
      <c r="T31" s="521"/>
      <c r="U31" s="522"/>
      <c r="V31" s="623" t="s">
        <v>2566</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2558</v>
      </c>
      <c r="K32" s="527"/>
      <c r="L32" s="527"/>
      <c r="M32" s="527"/>
      <c r="N32" s="527"/>
      <c r="O32" s="528"/>
      <c r="P32" s="626"/>
      <c r="Q32" s="527"/>
      <c r="R32" s="527"/>
      <c r="S32" s="527"/>
      <c r="T32" s="527"/>
      <c r="U32" s="528"/>
      <c r="V32" s="627" t="s">
        <v>2566</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2558</v>
      </c>
      <c r="K34" s="519"/>
      <c r="L34" s="519"/>
      <c r="M34" s="519"/>
      <c r="N34" s="519"/>
      <c r="O34" s="520"/>
      <c r="P34" s="620"/>
      <c r="Q34" s="519"/>
      <c r="R34" s="519"/>
      <c r="S34" s="519"/>
      <c r="T34" s="519"/>
      <c r="U34" s="520"/>
      <c r="V34" s="621" t="s">
        <v>2566</v>
      </c>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2558</v>
      </c>
      <c r="K35" s="521"/>
      <c r="L35" s="521"/>
      <c r="M35" s="521"/>
      <c r="N35" s="521"/>
      <c r="O35" s="522"/>
      <c r="P35" s="622"/>
      <c r="Q35" s="521"/>
      <c r="R35" s="521"/>
      <c r="S35" s="521"/>
      <c r="T35" s="521"/>
      <c r="U35" s="522"/>
      <c r="V35" s="623" t="s">
        <v>2566</v>
      </c>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2558</v>
      </c>
      <c r="K36" s="527"/>
      <c r="L36" s="527"/>
      <c r="M36" s="527"/>
      <c r="N36" s="527"/>
      <c r="O36" s="528"/>
      <c r="P36" s="626"/>
      <c r="Q36" s="527"/>
      <c r="R36" s="527"/>
      <c r="S36" s="527"/>
      <c r="T36" s="527"/>
      <c r="U36" s="528"/>
      <c r="V36" s="627" t="s">
        <v>2566</v>
      </c>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2025-03-19T01:16:22Z</dcterms:modified>
</cp:coreProperties>
</file>