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400d\統計選挙係\平成○年事業概要・統計便覧\☆R2年統計便覧\04データ\04住まい・暮らし・文化\23住宅・建築\"/>
    </mc:Choice>
  </mc:AlternateContent>
  <bookViews>
    <workbookView xWindow="480" yWindow="120" windowWidth="19395" windowHeight="7380"/>
  </bookViews>
  <sheets>
    <sheet name="平成30年10月1日現在" sheetId="1" r:id="rId1"/>
    <sheet name="平成25年10月1日現在" sheetId="2" r:id="rId2"/>
  </sheets>
  <calcPr calcId="152511"/>
</workbook>
</file>

<file path=xl/calcChain.xml><?xml version="1.0" encoding="utf-8"?>
<calcChain xmlns="http://schemas.openxmlformats.org/spreadsheetml/2006/main">
  <c r="M40" i="2" l="1"/>
  <c r="G7" i="2"/>
  <c r="L40" i="2"/>
  <c r="K40" i="2"/>
  <c r="J40" i="2"/>
  <c r="I40" i="2"/>
  <c r="H40" i="2"/>
  <c r="G40" i="2"/>
  <c r="F40" i="2"/>
  <c r="E40" i="2"/>
  <c r="D40" i="2"/>
  <c r="M30" i="2"/>
  <c r="L30" i="2"/>
  <c r="K30" i="2"/>
  <c r="J30" i="2"/>
  <c r="I30" i="2"/>
  <c r="H30" i="2"/>
  <c r="G30" i="2"/>
  <c r="F30" i="2"/>
  <c r="E30" i="2"/>
  <c r="D30" i="2"/>
  <c r="C30" i="2"/>
  <c r="E40" i="1"/>
  <c r="F40" i="1"/>
  <c r="G40" i="1"/>
  <c r="H40" i="1"/>
  <c r="I40" i="1"/>
  <c r="J40" i="1"/>
  <c r="K40" i="1"/>
  <c r="L40" i="1"/>
  <c r="D40" i="1"/>
  <c r="M30" i="1"/>
  <c r="L30" i="1"/>
  <c r="K30" i="1"/>
  <c r="J30" i="1"/>
  <c r="I30" i="1"/>
  <c r="H30" i="1"/>
  <c r="G30" i="1"/>
  <c r="F30" i="1"/>
  <c r="E30" i="1"/>
  <c r="D30" i="1"/>
  <c r="C30" i="1"/>
  <c r="F9" i="2"/>
  <c r="E9" i="2"/>
  <c r="G8" i="2"/>
  <c r="G9" i="2"/>
  <c r="F7" i="2"/>
  <c r="E7" i="2"/>
  <c r="G6" i="2"/>
  <c r="F7" i="1"/>
  <c r="E7" i="1"/>
  <c r="F9" i="1"/>
  <c r="E9" i="1"/>
  <c r="G6" i="1"/>
  <c r="G7" i="1"/>
  <c r="G8" i="1"/>
  <c r="G9" i="1"/>
</calcChain>
</file>

<file path=xl/sharedStrings.xml><?xml version="1.0" encoding="utf-8"?>
<sst xmlns="http://schemas.openxmlformats.org/spreadsheetml/2006/main" count="132" uniqueCount="57">
  <si>
    <t xml:space="preserve"> </t>
  </si>
  <si>
    <t>総数</t>
  </si>
  <si>
    <t>持家</t>
  </si>
  <si>
    <t>借家</t>
  </si>
  <si>
    <t>不詳</t>
  </si>
  <si>
    <t>その他</t>
  </si>
  <si>
    <t>横浜市</t>
  </si>
  <si>
    <t>住宅数</t>
  </si>
  <si>
    <t>割合</t>
  </si>
  <si>
    <t>神奈川区</t>
  </si>
  <si>
    <t>住宅数</t>
    <phoneticPr fontId="1"/>
  </si>
  <si>
    <t>世帯数</t>
    <phoneticPr fontId="1"/>
  </si>
  <si>
    <t>世帯人員</t>
    <phoneticPr fontId="1"/>
  </si>
  <si>
    <t>１住宅当たり
居住室数</t>
    <phoneticPr fontId="1"/>
  </si>
  <si>
    <t>１住宅当たり
居住室の畳数</t>
    <phoneticPr fontId="1"/>
  </si>
  <si>
    <t>１住宅当たり
延べ面積</t>
    <phoneticPr fontId="1"/>
  </si>
  <si>
    <t>１人当たり
居住室の畳数</t>
    <phoneticPr fontId="1"/>
  </si>
  <si>
    <t xml:space="preserve"> ※住宅の所有の関係「不詳」を含みます。</t>
    <phoneticPr fontId="1"/>
  </si>
  <si>
    <t>１室当たり
人員</t>
    <phoneticPr fontId="1"/>
  </si>
  <si>
    <t>建築の時期別住宅数</t>
    <rPh sb="0" eb="2">
      <t>ケンチク</t>
    </rPh>
    <rPh sb="3" eb="5">
      <t>ジキ</t>
    </rPh>
    <rPh sb="5" eb="6">
      <t>ベツ</t>
    </rPh>
    <rPh sb="6" eb="9">
      <t>ジュウタクスウ</t>
    </rPh>
    <phoneticPr fontId="2"/>
  </si>
  <si>
    <t>建築時期</t>
    <rPh sb="0" eb="2">
      <t>ケンチク</t>
    </rPh>
    <rPh sb="2" eb="4">
      <t>ジキ</t>
    </rPh>
    <phoneticPr fontId="2"/>
  </si>
  <si>
    <t>住宅数</t>
    <rPh sb="0" eb="3">
      <t>ジュウタクスウ</t>
    </rPh>
    <phoneticPr fontId="2"/>
  </si>
  <si>
    <t>割合</t>
    <rPh sb="0" eb="2">
      <t>ワリアイ</t>
    </rPh>
    <phoneticPr fontId="2"/>
  </si>
  <si>
    <t>不詳</t>
    <rPh sb="0" eb="2">
      <t>フショウ</t>
    </rPh>
    <phoneticPr fontId="2"/>
  </si>
  <si>
    <t>総数</t>
    <rPh sb="0" eb="2">
      <t>ソウスウ</t>
    </rPh>
    <phoneticPr fontId="2"/>
  </si>
  <si>
    <t>昭和45年
以前</t>
    <rPh sb="0" eb="2">
      <t>ショウワ</t>
    </rPh>
    <rPh sb="4" eb="5">
      <t>ネン</t>
    </rPh>
    <rPh sb="6" eb="8">
      <t>イゼン</t>
    </rPh>
    <phoneticPr fontId="2"/>
  </si>
  <si>
    <t>平成3年
～7年</t>
    <rPh sb="0" eb="2">
      <t>ヘイセイ</t>
    </rPh>
    <rPh sb="3" eb="4">
      <t>ネン</t>
    </rPh>
    <rPh sb="7" eb="8">
      <t>ネン</t>
    </rPh>
    <phoneticPr fontId="2"/>
  </si>
  <si>
    <t>平成8年
～12年</t>
    <rPh sb="0" eb="2">
      <t>ヘイセイ</t>
    </rPh>
    <rPh sb="3" eb="4">
      <t>ネン</t>
    </rPh>
    <rPh sb="8" eb="9">
      <t>ネン</t>
    </rPh>
    <phoneticPr fontId="2"/>
  </si>
  <si>
    <t>最寄りの交通機関までの距離別住宅</t>
    <rPh sb="0" eb="2">
      <t>モヨ</t>
    </rPh>
    <rPh sb="4" eb="6">
      <t>コウツウ</t>
    </rPh>
    <rPh sb="6" eb="8">
      <t>キカン</t>
    </rPh>
    <rPh sb="11" eb="13">
      <t>キョリ</t>
    </rPh>
    <rPh sb="13" eb="14">
      <t>ベツ</t>
    </rPh>
    <rPh sb="14" eb="16">
      <t>ジュウタク</t>
    </rPh>
    <phoneticPr fontId="2"/>
  </si>
  <si>
    <t>住宅数・割合</t>
    <rPh sb="0" eb="3">
      <t>ジュウタクスウ</t>
    </rPh>
    <rPh sb="4" eb="6">
      <t>ワリアイ</t>
    </rPh>
    <phoneticPr fontId="2"/>
  </si>
  <si>
    <t>駅まで200m未満</t>
    <rPh sb="0" eb="1">
      <t>エキ</t>
    </rPh>
    <rPh sb="7" eb="9">
      <t>ミマン</t>
    </rPh>
    <phoneticPr fontId="2"/>
  </si>
  <si>
    <t>駅まで200～
500m未満</t>
    <rPh sb="0" eb="1">
      <t>エキ</t>
    </rPh>
    <rPh sb="12" eb="14">
      <t>ミマン</t>
    </rPh>
    <phoneticPr fontId="2"/>
  </si>
  <si>
    <t>昭和46年
～55年</t>
    <rPh sb="0" eb="2">
      <t>ショウワ</t>
    </rPh>
    <rPh sb="4" eb="5">
      <t>ネン</t>
    </rPh>
    <rPh sb="9" eb="10">
      <t>ネン</t>
    </rPh>
    <phoneticPr fontId="2"/>
  </si>
  <si>
    <t>昭和56年～
平成2年</t>
    <rPh sb="0" eb="2">
      <t>ショウワ</t>
    </rPh>
    <rPh sb="4" eb="5">
      <t>ネン</t>
    </rPh>
    <rPh sb="7" eb="9">
      <t>ヘイセイ</t>
    </rPh>
    <rPh sb="10" eb="11">
      <t>ネン</t>
    </rPh>
    <phoneticPr fontId="2"/>
  </si>
  <si>
    <t>平成13年
～17年</t>
    <rPh sb="0" eb="2">
      <t>ヘイセイ</t>
    </rPh>
    <rPh sb="4" eb="5">
      <t>ネン</t>
    </rPh>
    <rPh sb="9" eb="10">
      <t>ネン</t>
    </rPh>
    <phoneticPr fontId="2"/>
  </si>
  <si>
    <t>平成18年
～22年</t>
    <rPh sb="0" eb="2">
      <t>ヘイセイ</t>
    </rPh>
    <rPh sb="4" eb="5">
      <t>ネン</t>
    </rPh>
    <rPh sb="9" eb="10">
      <t>ネン</t>
    </rPh>
    <phoneticPr fontId="2"/>
  </si>
  <si>
    <t>平成23年
～27年</t>
    <rPh sb="0" eb="2">
      <t>ヘイセイ</t>
    </rPh>
    <rPh sb="4" eb="5">
      <t>ネン</t>
    </rPh>
    <rPh sb="9" eb="10">
      <t>ネン</t>
    </rPh>
    <phoneticPr fontId="2"/>
  </si>
  <si>
    <t>平成28年
～30年9月</t>
    <rPh sb="0" eb="2">
      <t>ヘイセイ</t>
    </rPh>
    <rPh sb="4" eb="5">
      <t>ネン</t>
    </rPh>
    <rPh sb="9" eb="10">
      <t>ネン</t>
    </rPh>
    <rPh sb="11" eb="12">
      <t>ガツ</t>
    </rPh>
    <phoneticPr fontId="2"/>
  </si>
  <si>
    <t>駅まで500m～１㎞未満</t>
    <rPh sb="0" eb="1">
      <t>エキ</t>
    </rPh>
    <rPh sb="10" eb="12">
      <t>ミマン</t>
    </rPh>
    <phoneticPr fontId="2"/>
  </si>
  <si>
    <t>駅まで1㎞
～2㎞未満</t>
    <rPh sb="0" eb="1">
      <t>エキ</t>
    </rPh>
    <rPh sb="9" eb="11">
      <t>ミマン</t>
    </rPh>
    <phoneticPr fontId="2"/>
  </si>
  <si>
    <t>駅まで2㎞以上</t>
    <rPh sb="0" eb="1">
      <t>エキ</t>
    </rPh>
    <rPh sb="5" eb="7">
      <t>イジョウ</t>
    </rPh>
    <phoneticPr fontId="2"/>
  </si>
  <si>
    <t>バス停まで100m未満</t>
    <rPh sb="2" eb="3">
      <t>テイ</t>
    </rPh>
    <rPh sb="9" eb="11">
      <t>ミマン</t>
    </rPh>
    <phoneticPr fontId="2"/>
  </si>
  <si>
    <t>バス停まで100～200m未満</t>
    <rPh sb="2" eb="3">
      <t>テイ</t>
    </rPh>
    <rPh sb="13" eb="15">
      <t>ミマン</t>
    </rPh>
    <phoneticPr fontId="2"/>
  </si>
  <si>
    <t>バス停まで200～500m未満</t>
    <rPh sb="2" eb="3">
      <t>テイ</t>
    </rPh>
    <rPh sb="13" eb="15">
      <t>ミマン</t>
    </rPh>
    <phoneticPr fontId="2"/>
  </si>
  <si>
    <t>バス停まで500m～1㎞未満</t>
    <rPh sb="2" eb="3">
      <t>テイ</t>
    </rPh>
    <rPh sb="12" eb="14">
      <t>ミマン</t>
    </rPh>
    <phoneticPr fontId="2"/>
  </si>
  <si>
    <t>バス停まで
1㎞以上</t>
    <rPh sb="2" eb="3">
      <t>テイ</t>
    </rPh>
    <rPh sb="8" eb="10">
      <t>イジョウ</t>
    </rPh>
    <phoneticPr fontId="2"/>
  </si>
  <si>
    <t>-</t>
    <phoneticPr fontId="2"/>
  </si>
  <si>
    <t>〔資料：平成25年住宅・土地統計調査〕</t>
    <rPh sb="1" eb="3">
      <t>シリョウ</t>
    </rPh>
    <rPh sb="4" eb="6">
      <t>ヘイセイ</t>
    </rPh>
    <rPh sb="8" eb="9">
      <t>ネン</t>
    </rPh>
    <rPh sb="9" eb="11">
      <t>ジュウタク</t>
    </rPh>
    <rPh sb="12" eb="14">
      <t>トチ</t>
    </rPh>
    <rPh sb="14" eb="16">
      <t>トウケイ</t>
    </rPh>
    <rPh sb="16" eb="18">
      <t>チョウサ</t>
    </rPh>
    <phoneticPr fontId="3"/>
  </si>
  <si>
    <t>昭和35年
以前</t>
    <rPh sb="0" eb="2">
      <t>ショウワ</t>
    </rPh>
    <rPh sb="4" eb="5">
      <t>ネン</t>
    </rPh>
    <rPh sb="6" eb="8">
      <t>イゼン</t>
    </rPh>
    <phoneticPr fontId="2"/>
  </si>
  <si>
    <t>昭和36年
～45年</t>
    <rPh sb="0" eb="2">
      <t>ショウワ</t>
    </rPh>
    <rPh sb="4" eb="5">
      <t>ネン</t>
    </rPh>
    <rPh sb="9" eb="10">
      <t>ネン</t>
    </rPh>
    <phoneticPr fontId="2"/>
  </si>
  <si>
    <t>昭和46年～
55年</t>
    <rPh sb="0" eb="2">
      <t>ショウワ</t>
    </rPh>
    <rPh sb="4" eb="5">
      <t>ネン</t>
    </rPh>
    <rPh sb="9" eb="10">
      <t>ネン</t>
    </rPh>
    <phoneticPr fontId="2"/>
  </si>
  <si>
    <t>昭和56年
～平成2年</t>
    <rPh sb="0" eb="2">
      <t>ショウワ</t>
    </rPh>
    <rPh sb="4" eb="5">
      <t>ネン</t>
    </rPh>
    <rPh sb="5" eb="6">
      <t>ヘイネン</t>
    </rPh>
    <rPh sb="7" eb="9">
      <t>ヘイセイ</t>
    </rPh>
    <rPh sb="10" eb="11">
      <t>ネン</t>
    </rPh>
    <phoneticPr fontId="2"/>
  </si>
  <si>
    <t>平成23年
～25年9月</t>
    <rPh sb="0" eb="2">
      <t>ヘイセイ</t>
    </rPh>
    <rPh sb="4" eb="5">
      <t>ネン</t>
    </rPh>
    <rPh sb="9" eb="10">
      <t>ネン</t>
    </rPh>
    <rPh sb="11" eb="12">
      <t>ガツ</t>
    </rPh>
    <phoneticPr fontId="2"/>
  </si>
  <si>
    <t>住宅の所有関係別住宅状況</t>
    <phoneticPr fontId="2"/>
  </si>
  <si>
    <t>〔資料：平成30年住宅・土地統計調査〕</t>
    <rPh sb="1" eb="3">
      <t>シリョウ</t>
    </rPh>
    <rPh sb="4" eb="6">
      <t>ヘイセイ</t>
    </rPh>
    <rPh sb="8" eb="9">
      <t>ネン</t>
    </rPh>
    <rPh sb="9" eb="11">
      <t>ジュウタク</t>
    </rPh>
    <rPh sb="12" eb="14">
      <t>トチ</t>
    </rPh>
    <rPh sb="14" eb="16">
      <t>トウケイ</t>
    </rPh>
    <rPh sb="16" eb="18">
      <t>チョウサ</t>
    </rPh>
    <phoneticPr fontId="3"/>
  </si>
  <si>
    <t>住宅の所有関係別住宅数</t>
    <phoneticPr fontId="2"/>
  </si>
  <si>
    <t>住宅の所有関係別住宅数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</si>
</sst>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.00_);[Red]\(#,##0.00\)"/>
  </numFmts>
  <fonts count="24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4" fillId="0" borderId="0" applyFill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31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6">
    <xf numFmtId="0" fontId="0" fillId="0" borderId="0" xfId="0" applyFont="1" applyAlignment="1">
      <alignment vertical="center"/>
    </xf>
    <xf numFmtId="10" fontId="0" fillId="0" borderId="0" xfId="0" applyNumberFormat="1" applyFont="1" applyAlignment="1">
      <alignment vertical="center"/>
    </xf>
    <xf numFmtId="3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4" fillId="0" borderId="1" xfId="34" applyBorder="1" applyAlignment="1">
      <alignment horizontal="right" vertical="center"/>
    </xf>
    <xf numFmtId="0" fontId="21" fillId="0" borderId="0" xfId="0" applyFont="1" applyAlignment="1">
      <alignment vertical="center"/>
    </xf>
    <xf numFmtId="38" fontId="4" fillId="0" borderId="1" xfId="34" applyBorder="1" applyAlignment="1">
      <alignment vertical="center"/>
    </xf>
    <xf numFmtId="0" fontId="0" fillId="0" borderId="1" xfId="0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10" fontId="4" fillId="0" borderId="1" xfId="28" applyNumberFormat="1" applyBorder="1" applyAlignment="1">
      <alignment vertical="center"/>
    </xf>
    <xf numFmtId="10" fontId="4" fillId="0" borderId="1" xfId="28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72"/>
  <sheetViews>
    <sheetView tabSelected="1" zoomScaleNormal="100" zoomScaleSheetLayoutView="100" workbookViewId="0">
      <selection activeCell="B4" sqref="B4:C5"/>
    </sheetView>
  </sheetViews>
  <sheetFormatPr defaultRowHeight="13.5" x14ac:dyDescent="0.15"/>
  <cols>
    <col min="1" max="1" width="2.75" customWidth="1"/>
    <col min="2" max="13" width="10.5" customWidth="1"/>
  </cols>
  <sheetData>
    <row r="2" spans="2:11" ht="15.75" customHeight="1" x14ac:dyDescent="0.15">
      <c r="B2" s="10" t="s">
        <v>56</v>
      </c>
    </row>
    <row r="3" spans="2:11" ht="7.5" customHeight="1" x14ac:dyDescent="0.15"/>
    <row r="4" spans="2:11" s="5" customFormat="1" ht="15.75" customHeight="1" x14ac:dyDescent="0.15">
      <c r="B4" s="17"/>
      <c r="C4" s="17"/>
      <c r="D4" s="17" t="s">
        <v>1</v>
      </c>
      <c r="E4" s="17" t="s">
        <v>2</v>
      </c>
      <c r="F4" s="17" t="s">
        <v>3</v>
      </c>
      <c r="G4" s="4" t="s">
        <v>4</v>
      </c>
    </row>
    <row r="5" spans="2:11" s="5" customFormat="1" ht="15.75" customHeight="1" x14ac:dyDescent="0.15">
      <c r="B5" s="17"/>
      <c r="C5" s="17"/>
      <c r="D5" s="17"/>
      <c r="E5" s="17"/>
      <c r="F5" s="17"/>
      <c r="G5" s="4" t="s">
        <v>5</v>
      </c>
    </row>
    <row r="6" spans="2:11" ht="15.75" customHeight="1" x14ac:dyDescent="0.15">
      <c r="B6" s="17" t="s">
        <v>6</v>
      </c>
      <c r="C6" s="4" t="s">
        <v>7</v>
      </c>
      <c r="D6" s="2">
        <v>1649000</v>
      </c>
      <c r="E6" s="2">
        <v>975400</v>
      </c>
      <c r="F6" s="2">
        <v>624200</v>
      </c>
      <c r="G6" s="2">
        <f>D6-(E6+F6)</f>
        <v>49400</v>
      </c>
    </row>
    <row r="7" spans="2:11" ht="15.75" customHeight="1" x14ac:dyDescent="0.15">
      <c r="B7" s="17"/>
      <c r="C7" s="4" t="s">
        <v>8</v>
      </c>
      <c r="D7" s="3">
        <v>1</v>
      </c>
      <c r="E7" s="3">
        <f>E6/D6</f>
        <v>0.59151000606428139</v>
      </c>
      <c r="F7" s="3">
        <f>F6/D6</f>
        <v>0.3785324439053972</v>
      </c>
      <c r="G7" s="3">
        <f>G6/D6</f>
        <v>2.9957550030321408E-2</v>
      </c>
    </row>
    <row r="8" spans="2:11" ht="15.75" customHeight="1" x14ac:dyDescent="0.15">
      <c r="B8" s="17" t="s">
        <v>9</v>
      </c>
      <c r="C8" s="4" t="s">
        <v>7</v>
      </c>
      <c r="D8" s="2">
        <v>120830</v>
      </c>
      <c r="E8" s="2">
        <v>59740</v>
      </c>
      <c r="F8" s="2">
        <v>54980</v>
      </c>
      <c r="G8" s="2">
        <f>D8-(E8+F8)</f>
        <v>6110</v>
      </c>
    </row>
    <row r="9" spans="2:11" ht="15.75" customHeight="1" x14ac:dyDescent="0.15">
      <c r="B9" s="17"/>
      <c r="C9" s="4" t="s">
        <v>8</v>
      </c>
      <c r="D9" s="3">
        <v>1</v>
      </c>
      <c r="E9" s="3">
        <f>E8/D8</f>
        <v>0.49441363899693785</v>
      </c>
      <c r="F9" s="3">
        <f>F8/D8</f>
        <v>0.45501944881238104</v>
      </c>
      <c r="G9" s="3">
        <f>G8/D8</f>
        <v>5.0566912190681122E-2</v>
      </c>
    </row>
    <row r="10" spans="2:11" ht="15.75" customHeight="1" x14ac:dyDescent="0.15">
      <c r="B10" t="s">
        <v>0</v>
      </c>
    </row>
    <row r="11" spans="2:11" ht="15.75" customHeight="1" x14ac:dyDescent="0.15">
      <c r="B11" t="s">
        <v>0</v>
      </c>
    </row>
    <row r="12" spans="2:11" ht="15.75" customHeight="1" x14ac:dyDescent="0.15">
      <c r="B12" s="10" t="s">
        <v>53</v>
      </c>
      <c r="C12" s="1"/>
    </row>
    <row r="13" spans="2:11" ht="7.5" customHeight="1" x14ac:dyDescent="0.15">
      <c r="B13" t="s">
        <v>0</v>
      </c>
    </row>
    <row r="14" spans="2:11" ht="15.75" customHeight="1" x14ac:dyDescent="0.15">
      <c r="B14" s="17"/>
      <c r="C14" s="17"/>
      <c r="D14" s="24" t="s">
        <v>10</v>
      </c>
      <c r="E14" s="16" t="s">
        <v>11</v>
      </c>
      <c r="F14" s="17" t="s">
        <v>12</v>
      </c>
      <c r="G14" s="18" t="s">
        <v>13</v>
      </c>
      <c r="H14" s="20" t="s">
        <v>14</v>
      </c>
      <c r="I14" s="18" t="s">
        <v>15</v>
      </c>
      <c r="J14" s="22" t="s">
        <v>16</v>
      </c>
      <c r="K14" s="18" t="s">
        <v>18</v>
      </c>
    </row>
    <row r="15" spans="2:11" ht="15.75" customHeight="1" x14ac:dyDescent="0.15">
      <c r="B15" s="17"/>
      <c r="C15" s="17"/>
      <c r="D15" s="25"/>
      <c r="E15" s="17"/>
      <c r="F15" s="17"/>
      <c r="G15" s="19"/>
      <c r="H15" s="21"/>
      <c r="I15" s="19"/>
      <c r="J15" s="23"/>
      <c r="K15" s="19"/>
    </row>
    <row r="16" spans="2:11" ht="15.75" customHeight="1" x14ac:dyDescent="0.15">
      <c r="B16" s="17" t="s">
        <v>6</v>
      </c>
      <c r="C16" s="4" t="s">
        <v>1</v>
      </c>
      <c r="D16" s="9">
        <v>1649000</v>
      </c>
      <c r="E16" s="9">
        <v>1660600</v>
      </c>
      <c r="F16" s="9">
        <v>3685200</v>
      </c>
      <c r="G16" s="6">
        <v>3.77</v>
      </c>
      <c r="H16" s="6">
        <v>29.31</v>
      </c>
      <c r="I16" s="6">
        <v>75.83</v>
      </c>
      <c r="J16" s="6">
        <v>12.95</v>
      </c>
      <c r="K16" s="6">
        <v>0.6</v>
      </c>
    </row>
    <row r="17" spans="2:13" ht="15.75" customHeight="1" x14ac:dyDescent="0.15">
      <c r="B17" s="17"/>
      <c r="C17" s="4" t="s">
        <v>2</v>
      </c>
      <c r="D17" s="9">
        <v>975400</v>
      </c>
      <c r="E17" s="9">
        <v>985700</v>
      </c>
      <c r="F17" s="9">
        <v>2523400</v>
      </c>
      <c r="G17" s="6">
        <v>4.62</v>
      </c>
      <c r="H17" s="6">
        <v>36.770000000000003</v>
      </c>
      <c r="I17" s="6">
        <v>95.92</v>
      </c>
      <c r="J17" s="6">
        <v>14.21</v>
      </c>
      <c r="K17" s="6">
        <v>0.56000000000000005</v>
      </c>
    </row>
    <row r="18" spans="2:13" ht="15.75" customHeight="1" x14ac:dyDescent="0.15">
      <c r="B18" s="17"/>
      <c r="C18" s="4" t="s">
        <v>3</v>
      </c>
      <c r="D18" s="9">
        <v>624200</v>
      </c>
      <c r="E18" s="9">
        <v>625500</v>
      </c>
      <c r="F18" s="9">
        <v>1097600</v>
      </c>
      <c r="G18" s="6">
        <v>2.44</v>
      </c>
      <c r="H18" s="6">
        <v>17.649999999999999</v>
      </c>
      <c r="I18" s="6">
        <v>44.44</v>
      </c>
      <c r="J18" s="6">
        <v>10.039999999999999</v>
      </c>
      <c r="K18" s="6">
        <v>0.72</v>
      </c>
    </row>
    <row r="19" spans="2:13" ht="15.75" customHeight="1" x14ac:dyDescent="0.15">
      <c r="B19" s="17" t="s">
        <v>9</v>
      </c>
      <c r="C19" s="4" t="s">
        <v>1</v>
      </c>
      <c r="D19" s="11">
        <v>120830</v>
      </c>
      <c r="E19" s="11">
        <v>121670</v>
      </c>
      <c r="F19" s="9">
        <v>240250</v>
      </c>
      <c r="G19" s="6">
        <v>3.26</v>
      </c>
      <c r="H19" s="6">
        <v>24.88</v>
      </c>
      <c r="I19" s="6">
        <v>65.22</v>
      </c>
      <c r="J19" s="6">
        <v>12.3</v>
      </c>
      <c r="K19" s="6">
        <v>0.62</v>
      </c>
    </row>
    <row r="20" spans="2:13" ht="15.75" customHeight="1" x14ac:dyDescent="0.15">
      <c r="B20" s="17"/>
      <c r="C20" s="4" t="s">
        <v>2</v>
      </c>
      <c r="D20" s="11">
        <v>59740</v>
      </c>
      <c r="E20" s="11">
        <v>60490</v>
      </c>
      <c r="F20" s="9">
        <v>146930</v>
      </c>
      <c r="G20" s="6">
        <v>4.3600000000000003</v>
      </c>
      <c r="H20" s="6">
        <v>33.94</v>
      </c>
      <c r="I20" s="6">
        <v>89.58</v>
      </c>
      <c r="J20" s="6">
        <v>13.8</v>
      </c>
      <c r="K20" s="6">
        <v>0.56000000000000005</v>
      </c>
    </row>
    <row r="21" spans="2:13" ht="15.75" customHeight="1" x14ac:dyDescent="0.15">
      <c r="B21" s="17"/>
      <c r="C21" s="4" t="s">
        <v>3</v>
      </c>
      <c r="D21" s="11">
        <v>54980</v>
      </c>
      <c r="E21" s="11">
        <v>55050</v>
      </c>
      <c r="F21" s="9">
        <v>85120</v>
      </c>
      <c r="G21" s="6">
        <v>2.06</v>
      </c>
      <c r="H21" s="6">
        <v>15.04</v>
      </c>
      <c r="I21" s="6">
        <v>38.76</v>
      </c>
      <c r="J21" s="6">
        <v>9.7100000000000009</v>
      </c>
      <c r="K21" s="6">
        <v>0.75</v>
      </c>
    </row>
    <row r="22" spans="2:13" ht="15.75" customHeight="1" x14ac:dyDescent="0.15">
      <c r="B22" t="s">
        <v>17</v>
      </c>
    </row>
    <row r="23" spans="2:13" ht="15.75" customHeight="1" x14ac:dyDescent="0.15"/>
    <row r="24" spans="2:13" ht="15.75" customHeight="1" x14ac:dyDescent="0.15"/>
    <row r="25" spans="2:13" ht="15.75" customHeight="1" x14ac:dyDescent="0.15">
      <c r="B25" s="10" t="s">
        <v>19</v>
      </c>
    </row>
    <row r="26" spans="2:13" ht="6.75" customHeight="1" x14ac:dyDescent="0.15"/>
    <row r="27" spans="2:13" ht="15.75" customHeight="1" x14ac:dyDescent="0.15">
      <c r="B27" s="17" t="s">
        <v>20</v>
      </c>
      <c r="C27" s="16" t="s">
        <v>25</v>
      </c>
      <c r="D27" s="16" t="s">
        <v>32</v>
      </c>
      <c r="E27" s="16" t="s">
        <v>33</v>
      </c>
      <c r="F27" s="16" t="s">
        <v>26</v>
      </c>
      <c r="G27" s="16" t="s">
        <v>27</v>
      </c>
      <c r="H27" s="16" t="s">
        <v>34</v>
      </c>
      <c r="I27" s="16" t="s">
        <v>35</v>
      </c>
      <c r="J27" s="16" t="s">
        <v>36</v>
      </c>
      <c r="K27" s="16" t="s">
        <v>37</v>
      </c>
      <c r="L27" s="17" t="s">
        <v>23</v>
      </c>
      <c r="M27" s="17" t="s">
        <v>24</v>
      </c>
    </row>
    <row r="28" spans="2:13" ht="15.75" customHeight="1" x14ac:dyDescent="0.15"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7"/>
    </row>
    <row r="29" spans="2:13" ht="15.75" customHeight="1" x14ac:dyDescent="0.15">
      <c r="B29" s="12" t="s">
        <v>21</v>
      </c>
      <c r="C29" s="11">
        <v>7030</v>
      </c>
      <c r="D29" s="11">
        <v>9850</v>
      </c>
      <c r="E29" s="11">
        <v>19970</v>
      </c>
      <c r="F29" s="11">
        <v>10330</v>
      </c>
      <c r="G29" s="11">
        <v>11550</v>
      </c>
      <c r="H29" s="11">
        <v>12200</v>
      </c>
      <c r="I29" s="11">
        <v>13240</v>
      </c>
      <c r="J29" s="11">
        <v>14350</v>
      </c>
      <c r="K29" s="11">
        <v>6490</v>
      </c>
      <c r="L29" s="11">
        <v>15820</v>
      </c>
      <c r="M29" s="11">
        <v>120830</v>
      </c>
    </row>
    <row r="30" spans="2:13" ht="15.75" customHeight="1" x14ac:dyDescent="0.15">
      <c r="B30" s="12" t="s">
        <v>22</v>
      </c>
      <c r="C30" s="13">
        <f>C29/M29</f>
        <v>5.8180915335595468E-2</v>
      </c>
      <c r="D30" s="13">
        <f>D29/M29</f>
        <v>8.1519490192832902E-2</v>
      </c>
      <c r="E30" s="13">
        <f t="shared" ref="E30:M30" si="0">E29/$M29</f>
        <v>0.16527352478689067</v>
      </c>
      <c r="F30" s="13">
        <f t="shared" si="0"/>
        <v>8.5492013572788211E-2</v>
      </c>
      <c r="G30" s="13">
        <f t="shared" si="0"/>
        <v>9.558884383017463E-2</v>
      </c>
      <c r="H30" s="13">
        <f t="shared" si="0"/>
        <v>0.1009683025738641</v>
      </c>
      <c r="I30" s="13">
        <f t="shared" si="0"/>
        <v>0.10957543656376728</v>
      </c>
      <c r="J30" s="13">
        <f t="shared" si="0"/>
        <v>0.11876189687991393</v>
      </c>
      <c r="K30" s="13">
        <f t="shared" si="0"/>
        <v>5.371182653314574E-2</v>
      </c>
      <c r="L30" s="13">
        <f t="shared" si="0"/>
        <v>0.13092774973102705</v>
      </c>
      <c r="M30" s="13">
        <f t="shared" si="0"/>
        <v>1</v>
      </c>
    </row>
    <row r="31" spans="2:13" ht="15.75" customHeight="1" x14ac:dyDescent="0.15"/>
    <row r="32" spans="2:13" ht="15.75" customHeight="1" x14ac:dyDescent="0.15"/>
    <row r="33" spans="2:13" ht="15.75" customHeight="1" x14ac:dyDescent="0.15">
      <c r="B33" s="10" t="s">
        <v>28</v>
      </c>
    </row>
    <row r="34" spans="2:13" ht="6" customHeight="1" x14ac:dyDescent="0.15"/>
    <row r="35" spans="2:13" ht="15.75" customHeight="1" x14ac:dyDescent="0.15">
      <c r="B35" s="17" t="s">
        <v>29</v>
      </c>
      <c r="C35" s="17" t="s">
        <v>24</v>
      </c>
      <c r="D35" s="16" t="s">
        <v>30</v>
      </c>
      <c r="E35" s="16" t="s">
        <v>31</v>
      </c>
      <c r="F35" s="16" t="s">
        <v>38</v>
      </c>
      <c r="G35" s="16" t="s">
        <v>39</v>
      </c>
      <c r="H35" s="17" t="s">
        <v>40</v>
      </c>
      <c r="I35" s="17"/>
      <c r="J35" s="17"/>
      <c r="K35" s="17"/>
      <c r="L35" s="17"/>
      <c r="M35" s="17"/>
    </row>
    <row r="36" spans="2:13" ht="15.75" customHeight="1" x14ac:dyDescent="0.15">
      <c r="B36" s="17"/>
      <c r="C36" s="17"/>
      <c r="D36" s="16"/>
      <c r="E36" s="16"/>
      <c r="F36" s="16"/>
      <c r="G36" s="16"/>
      <c r="H36" s="17" t="s">
        <v>24</v>
      </c>
      <c r="I36" s="16" t="s">
        <v>41</v>
      </c>
      <c r="J36" s="16" t="s">
        <v>42</v>
      </c>
      <c r="K36" s="16" t="s">
        <v>43</v>
      </c>
      <c r="L36" s="16" t="s">
        <v>44</v>
      </c>
      <c r="M36" s="16" t="s">
        <v>45</v>
      </c>
    </row>
    <row r="37" spans="2:13" ht="15.75" customHeight="1" x14ac:dyDescent="0.15">
      <c r="B37" s="17"/>
      <c r="C37" s="17"/>
      <c r="D37" s="16"/>
      <c r="E37" s="16"/>
      <c r="F37" s="16"/>
      <c r="G37" s="16"/>
      <c r="H37" s="17"/>
      <c r="I37" s="16"/>
      <c r="J37" s="16"/>
      <c r="K37" s="16"/>
      <c r="L37" s="16"/>
      <c r="M37" s="16"/>
    </row>
    <row r="38" spans="2:13" ht="15.75" customHeight="1" x14ac:dyDescent="0.15">
      <c r="B38" s="17"/>
      <c r="C38" s="17"/>
      <c r="D38" s="16"/>
      <c r="E38" s="16"/>
      <c r="F38" s="16"/>
      <c r="G38" s="17"/>
      <c r="H38" s="17"/>
      <c r="I38" s="16"/>
      <c r="J38" s="16"/>
      <c r="K38" s="16"/>
      <c r="L38" s="16"/>
      <c r="M38" s="16"/>
    </row>
    <row r="39" spans="2:13" ht="15.75" customHeight="1" x14ac:dyDescent="0.15">
      <c r="B39" s="12" t="s">
        <v>21</v>
      </c>
      <c r="C39" s="2">
        <v>121130</v>
      </c>
      <c r="D39" s="2">
        <v>18060</v>
      </c>
      <c r="E39" s="2">
        <v>19350</v>
      </c>
      <c r="F39" s="2">
        <v>41700</v>
      </c>
      <c r="G39" s="2">
        <v>35790</v>
      </c>
      <c r="H39" s="2">
        <v>6230</v>
      </c>
      <c r="I39" s="2">
        <v>2950</v>
      </c>
      <c r="J39" s="2">
        <v>1220</v>
      </c>
      <c r="K39" s="12">
        <v>980</v>
      </c>
      <c r="L39" s="2">
        <v>1070</v>
      </c>
      <c r="M39" s="8" t="s">
        <v>46</v>
      </c>
    </row>
    <row r="40" spans="2:13" ht="15.75" customHeight="1" x14ac:dyDescent="0.15">
      <c r="B40" s="12" t="s">
        <v>22</v>
      </c>
      <c r="C40" s="13">
        <v>1</v>
      </c>
      <c r="D40" s="14">
        <f t="shared" ref="D40:L40" si="1">D39/$C$39</f>
        <v>0.14909601254850161</v>
      </c>
      <c r="E40" s="14">
        <f t="shared" si="1"/>
        <v>0.15974572773053744</v>
      </c>
      <c r="F40" s="14">
        <f t="shared" si="1"/>
        <v>0.34425823495418145</v>
      </c>
      <c r="G40" s="14">
        <f t="shared" si="1"/>
        <v>0.29546767935276147</v>
      </c>
      <c r="H40" s="14">
        <f t="shared" si="1"/>
        <v>5.1432345414017998E-2</v>
      </c>
      <c r="I40" s="14">
        <f t="shared" si="1"/>
        <v>2.4353999834888135E-2</v>
      </c>
      <c r="J40" s="14">
        <f t="shared" si="1"/>
        <v>1.007182366053001E-2</v>
      </c>
      <c r="K40" s="14">
        <f t="shared" si="1"/>
        <v>8.0904813010814827E-3</v>
      </c>
      <c r="L40" s="14">
        <f t="shared" si="1"/>
        <v>8.8334846858746808E-3</v>
      </c>
      <c r="M40" s="15" t="s">
        <v>46</v>
      </c>
    </row>
    <row r="41" spans="2:13" ht="15.75" customHeight="1" x14ac:dyDescent="0.15"/>
    <row r="42" spans="2:13" ht="15.75" customHeight="1" x14ac:dyDescent="0.15">
      <c r="B42" t="s">
        <v>54</v>
      </c>
    </row>
    <row r="43" spans="2:13" ht="15.75" customHeight="1" x14ac:dyDescent="0.15"/>
    <row r="44" spans="2:13" ht="15.75" customHeight="1" x14ac:dyDescent="0.15"/>
    <row r="45" spans="2:13" ht="15.75" customHeight="1" x14ac:dyDescent="0.15"/>
    <row r="46" spans="2:13" ht="15.75" customHeight="1" x14ac:dyDescent="0.15"/>
    <row r="47" spans="2:13" ht="15.75" customHeight="1" x14ac:dyDescent="0.15"/>
    <row r="48" spans="2:1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</sheetData>
  <mergeCells count="42">
    <mergeCell ref="G14:G15"/>
    <mergeCell ref="H14:H15"/>
    <mergeCell ref="I14:I15"/>
    <mergeCell ref="J14:J15"/>
    <mergeCell ref="K14:K15"/>
    <mergeCell ref="B27:B28"/>
    <mergeCell ref="C27:C28"/>
    <mergeCell ref="F4:F5"/>
    <mergeCell ref="B4:C5"/>
    <mergeCell ref="B16:B18"/>
    <mergeCell ref="B19:B21"/>
    <mergeCell ref="B6:B7"/>
    <mergeCell ref="B8:B9"/>
    <mergeCell ref="D4:D5"/>
    <mergeCell ref="E4:E5"/>
    <mergeCell ref="B14:C15"/>
    <mergeCell ref="D14:D15"/>
    <mergeCell ref="E14:E15"/>
    <mergeCell ref="F14:F15"/>
    <mergeCell ref="H35:M35"/>
    <mergeCell ref="H36:H38"/>
    <mergeCell ref="I36:I38"/>
    <mergeCell ref="J36:J38"/>
    <mergeCell ref="K36:K38"/>
    <mergeCell ref="L36:L38"/>
    <mergeCell ref="M36:M38"/>
    <mergeCell ref="J27:J28"/>
    <mergeCell ref="K27:K28"/>
    <mergeCell ref="L27:L28"/>
    <mergeCell ref="M27:M28"/>
    <mergeCell ref="B35:B38"/>
    <mergeCell ref="C35:C38"/>
    <mergeCell ref="D35:D38"/>
    <mergeCell ref="E35:E38"/>
    <mergeCell ref="F35:F38"/>
    <mergeCell ref="G35:G38"/>
    <mergeCell ref="D27:D28"/>
    <mergeCell ref="E27:E28"/>
    <mergeCell ref="F27:F28"/>
    <mergeCell ref="G27:G28"/>
    <mergeCell ref="H27:H28"/>
    <mergeCell ref="I27:I28"/>
  </mergeCells>
  <phoneticPr fontId="2"/>
  <pageMargins left="0.25" right="0.25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2"/>
  <sheetViews>
    <sheetView topLeftCell="A22" zoomScaleNormal="100" zoomScaleSheetLayoutView="100" workbookViewId="0">
      <selection activeCell="N38" sqref="N38"/>
    </sheetView>
  </sheetViews>
  <sheetFormatPr defaultRowHeight="13.5" x14ac:dyDescent="0.15"/>
  <cols>
    <col min="1" max="1" width="2.75" customWidth="1"/>
    <col min="4" max="11" width="10.125" customWidth="1"/>
  </cols>
  <sheetData>
    <row r="2" spans="2:11" ht="15.75" customHeight="1" x14ac:dyDescent="0.15">
      <c r="B2" s="10" t="s">
        <v>55</v>
      </c>
    </row>
    <row r="3" spans="2:11" ht="7.5" customHeight="1" x14ac:dyDescent="0.15"/>
    <row r="4" spans="2:11" s="5" customFormat="1" ht="15.75" customHeight="1" x14ac:dyDescent="0.15">
      <c r="B4" s="17"/>
      <c r="C4" s="17"/>
      <c r="D4" s="17" t="s">
        <v>1</v>
      </c>
      <c r="E4" s="17" t="s">
        <v>2</v>
      </c>
      <c r="F4" s="17" t="s">
        <v>3</v>
      </c>
      <c r="G4" s="7" t="s">
        <v>4</v>
      </c>
    </row>
    <row r="5" spans="2:11" s="5" customFormat="1" ht="15.75" customHeight="1" x14ac:dyDescent="0.15">
      <c r="B5" s="17"/>
      <c r="C5" s="17"/>
      <c r="D5" s="17"/>
      <c r="E5" s="17"/>
      <c r="F5" s="17"/>
      <c r="G5" s="7" t="s">
        <v>5</v>
      </c>
    </row>
    <row r="6" spans="2:11" ht="15.75" customHeight="1" x14ac:dyDescent="0.15">
      <c r="B6" s="17" t="s">
        <v>6</v>
      </c>
      <c r="C6" s="7" t="s">
        <v>7</v>
      </c>
      <c r="D6" s="2">
        <v>1580860</v>
      </c>
      <c r="E6" s="2">
        <v>929620</v>
      </c>
      <c r="F6" s="2">
        <v>598520</v>
      </c>
      <c r="G6" s="2">
        <f>D6-(E6+F6)</f>
        <v>52720</v>
      </c>
    </row>
    <row r="7" spans="2:11" ht="15.75" customHeight="1" x14ac:dyDescent="0.15">
      <c r="B7" s="17"/>
      <c r="C7" s="7" t="s">
        <v>8</v>
      </c>
      <c r="D7" s="3">
        <v>1</v>
      </c>
      <c r="E7" s="3">
        <f>E6/D6</f>
        <v>0.58804701238566348</v>
      </c>
      <c r="F7" s="3">
        <f>F6/D6</f>
        <v>0.37860405095960425</v>
      </c>
      <c r="G7" s="3">
        <f>G6/D6</f>
        <v>3.3348936654732236E-2</v>
      </c>
    </row>
    <row r="8" spans="2:11" ht="15.75" customHeight="1" x14ac:dyDescent="0.15">
      <c r="B8" s="17" t="s">
        <v>9</v>
      </c>
      <c r="C8" s="7" t="s">
        <v>7</v>
      </c>
      <c r="D8" s="2">
        <v>112980</v>
      </c>
      <c r="E8" s="2">
        <v>56690</v>
      </c>
      <c r="F8" s="2">
        <v>50620</v>
      </c>
      <c r="G8" s="2">
        <f>D8-(E8+F8)</f>
        <v>5670</v>
      </c>
    </row>
    <row r="9" spans="2:11" ht="15.75" customHeight="1" x14ac:dyDescent="0.15">
      <c r="B9" s="17"/>
      <c r="C9" s="7" t="s">
        <v>8</v>
      </c>
      <c r="D9" s="3">
        <v>1</v>
      </c>
      <c r="E9" s="3">
        <f>E8/D8</f>
        <v>0.50177022481855194</v>
      </c>
      <c r="F9" s="3">
        <f>F8/D8</f>
        <v>0.44804390157550011</v>
      </c>
      <c r="G9" s="3">
        <f>G8/D8</f>
        <v>5.0185873605947957E-2</v>
      </c>
    </row>
    <row r="10" spans="2:11" ht="15.75" customHeight="1" x14ac:dyDescent="0.15">
      <c r="B10" t="s">
        <v>0</v>
      </c>
    </row>
    <row r="11" spans="2:11" ht="15.75" customHeight="1" x14ac:dyDescent="0.15">
      <c r="B11" t="s">
        <v>0</v>
      </c>
    </row>
    <row r="12" spans="2:11" ht="15.75" customHeight="1" x14ac:dyDescent="0.15">
      <c r="B12" s="10" t="s">
        <v>53</v>
      </c>
      <c r="C12" s="1"/>
    </row>
    <row r="13" spans="2:11" ht="7.5" customHeight="1" x14ac:dyDescent="0.15">
      <c r="B13" t="s">
        <v>0</v>
      </c>
    </row>
    <row r="14" spans="2:11" ht="15.75" customHeight="1" x14ac:dyDescent="0.15">
      <c r="B14" s="17"/>
      <c r="C14" s="17"/>
      <c r="D14" s="24" t="s">
        <v>10</v>
      </c>
      <c r="E14" s="16" t="s">
        <v>11</v>
      </c>
      <c r="F14" s="17" t="s">
        <v>12</v>
      </c>
      <c r="G14" s="18" t="s">
        <v>13</v>
      </c>
      <c r="H14" s="20" t="s">
        <v>14</v>
      </c>
      <c r="I14" s="18" t="s">
        <v>15</v>
      </c>
      <c r="J14" s="22" t="s">
        <v>16</v>
      </c>
      <c r="K14" s="18" t="s">
        <v>18</v>
      </c>
    </row>
    <row r="15" spans="2:11" ht="15.75" customHeight="1" x14ac:dyDescent="0.15">
      <c r="B15" s="17"/>
      <c r="C15" s="17"/>
      <c r="D15" s="25"/>
      <c r="E15" s="17"/>
      <c r="F15" s="17"/>
      <c r="G15" s="19"/>
      <c r="H15" s="21"/>
      <c r="I15" s="19"/>
      <c r="J15" s="23"/>
      <c r="K15" s="19"/>
    </row>
    <row r="16" spans="2:11" ht="15.75" customHeight="1" x14ac:dyDescent="0.15">
      <c r="B16" s="17" t="s">
        <v>6</v>
      </c>
      <c r="C16" s="7" t="s">
        <v>1</v>
      </c>
      <c r="D16" s="9">
        <v>1580860</v>
      </c>
      <c r="E16" s="9">
        <v>1591890</v>
      </c>
      <c r="F16" s="9">
        <v>3626850</v>
      </c>
      <c r="G16" s="6">
        <v>3.87</v>
      </c>
      <c r="H16" s="6">
        <v>28.34</v>
      </c>
      <c r="I16" s="6">
        <v>74.64</v>
      </c>
      <c r="J16" s="6">
        <v>12.22</v>
      </c>
      <c r="K16" s="6">
        <v>0.6</v>
      </c>
    </row>
    <row r="17" spans="2:13" ht="15.75" customHeight="1" x14ac:dyDescent="0.15">
      <c r="B17" s="17"/>
      <c r="C17" s="7" t="s">
        <v>2</v>
      </c>
      <c r="D17" s="9">
        <v>929620</v>
      </c>
      <c r="E17" s="9">
        <v>939840</v>
      </c>
      <c r="F17" s="9">
        <v>2441530</v>
      </c>
      <c r="G17" s="6">
        <v>4.7300000000000004</v>
      </c>
      <c r="H17" s="6">
        <v>35.409999999999997</v>
      </c>
      <c r="I17" s="6">
        <v>94.71</v>
      </c>
      <c r="J17" s="6">
        <v>13.48</v>
      </c>
      <c r="K17" s="6">
        <v>0.56000000000000005</v>
      </c>
    </row>
    <row r="18" spans="2:13" ht="15.75" customHeight="1" x14ac:dyDescent="0.15">
      <c r="B18" s="17"/>
      <c r="C18" s="7" t="s">
        <v>3</v>
      </c>
      <c r="D18" s="9">
        <v>589520</v>
      </c>
      <c r="E18" s="9">
        <v>599300</v>
      </c>
      <c r="F18" s="9">
        <v>1101620</v>
      </c>
      <c r="G18" s="6">
        <v>2.54</v>
      </c>
      <c r="H18" s="6">
        <v>17.36</v>
      </c>
      <c r="I18" s="6">
        <v>43.46</v>
      </c>
      <c r="J18" s="6">
        <v>9.43</v>
      </c>
      <c r="K18" s="6">
        <v>0.72</v>
      </c>
    </row>
    <row r="19" spans="2:13" ht="15.75" customHeight="1" x14ac:dyDescent="0.15">
      <c r="B19" s="17" t="s">
        <v>9</v>
      </c>
      <c r="C19" s="7" t="s">
        <v>1</v>
      </c>
      <c r="D19" s="9">
        <v>112980</v>
      </c>
      <c r="E19" s="9">
        <v>113800</v>
      </c>
      <c r="F19" s="9">
        <v>231330</v>
      </c>
      <c r="G19" s="6">
        <v>3.3</v>
      </c>
      <c r="H19" s="6">
        <v>24.13</v>
      </c>
      <c r="I19" s="6">
        <v>64.12</v>
      </c>
      <c r="J19" s="6">
        <v>11.66</v>
      </c>
      <c r="K19" s="6">
        <v>0.63</v>
      </c>
    </row>
    <row r="20" spans="2:13" ht="15.75" customHeight="1" x14ac:dyDescent="0.15">
      <c r="B20" s="17"/>
      <c r="C20" s="7" t="s">
        <v>2</v>
      </c>
      <c r="D20" s="9">
        <v>56690</v>
      </c>
      <c r="E20" s="9">
        <v>57390</v>
      </c>
      <c r="F20" s="9">
        <v>142500</v>
      </c>
      <c r="G20" s="6">
        <v>4.45</v>
      </c>
      <c r="H20" s="6">
        <v>33.19</v>
      </c>
      <c r="I20" s="6">
        <v>89.87</v>
      </c>
      <c r="J20" s="6">
        <v>13.21</v>
      </c>
      <c r="K20" s="6">
        <v>0.56000000000000005</v>
      </c>
    </row>
    <row r="21" spans="2:13" ht="15.75" customHeight="1" x14ac:dyDescent="0.15">
      <c r="B21" s="17"/>
      <c r="C21" s="7" t="s">
        <v>3</v>
      </c>
      <c r="D21" s="9">
        <v>50620</v>
      </c>
      <c r="E21" s="9">
        <v>50730</v>
      </c>
      <c r="F21" s="9">
        <v>79630</v>
      </c>
      <c r="G21" s="6">
        <v>2</v>
      </c>
      <c r="H21" s="6">
        <v>13.98</v>
      </c>
      <c r="I21" s="6">
        <v>35.28</v>
      </c>
      <c r="J21" s="6">
        <v>8.89</v>
      </c>
      <c r="K21" s="6">
        <v>0.79</v>
      </c>
    </row>
    <row r="22" spans="2:13" ht="15.75" customHeight="1" x14ac:dyDescent="0.15">
      <c r="B22" t="s">
        <v>17</v>
      </c>
    </row>
    <row r="25" spans="2:13" ht="15.75" customHeight="1" x14ac:dyDescent="0.15">
      <c r="B25" s="10" t="s">
        <v>19</v>
      </c>
    </row>
    <row r="26" spans="2:13" ht="6.75" customHeight="1" x14ac:dyDescent="0.15"/>
    <row r="27" spans="2:13" ht="15.75" customHeight="1" x14ac:dyDescent="0.15">
      <c r="B27" s="17" t="s">
        <v>20</v>
      </c>
      <c r="C27" s="16" t="s">
        <v>48</v>
      </c>
      <c r="D27" s="16" t="s">
        <v>49</v>
      </c>
      <c r="E27" s="16" t="s">
        <v>50</v>
      </c>
      <c r="F27" s="16" t="s">
        <v>51</v>
      </c>
      <c r="G27" s="16" t="s">
        <v>26</v>
      </c>
      <c r="H27" s="16" t="s">
        <v>27</v>
      </c>
      <c r="I27" s="16" t="s">
        <v>34</v>
      </c>
      <c r="J27" s="16" t="s">
        <v>35</v>
      </c>
      <c r="K27" s="16" t="s">
        <v>52</v>
      </c>
      <c r="L27" s="17" t="s">
        <v>23</v>
      </c>
      <c r="M27" s="17" t="s">
        <v>24</v>
      </c>
    </row>
    <row r="28" spans="2:13" ht="15.75" customHeight="1" x14ac:dyDescent="0.15"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7"/>
    </row>
    <row r="29" spans="2:13" ht="15.75" customHeight="1" x14ac:dyDescent="0.15">
      <c r="B29" s="12" t="s">
        <v>21</v>
      </c>
      <c r="C29" s="11">
        <v>3110</v>
      </c>
      <c r="D29" s="11">
        <v>6870</v>
      </c>
      <c r="E29" s="11">
        <v>10830</v>
      </c>
      <c r="F29" s="11">
        <v>20100</v>
      </c>
      <c r="G29" s="11">
        <v>12670</v>
      </c>
      <c r="H29" s="11">
        <v>12760</v>
      </c>
      <c r="I29" s="11">
        <v>15410</v>
      </c>
      <c r="J29" s="11">
        <v>15320</v>
      </c>
      <c r="K29" s="11">
        <v>4840</v>
      </c>
      <c r="L29" s="11">
        <v>11070</v>
      </c>
      <c r="M29" s="11">
        <v>112980</v>
      </c>
    </row>
    <row r="30" spans="2:13" ht="15.75" customHeight="1" x14ac:dyDescent="0.15">
      <c r="B30" s="12" t="s">
        <v>22</v>
      </c>
      <c r="C30" s="13">
        <f>C29/M29</f>
        <v>2.7526995928482918E-2</v>
      </c>
      <c r="D30" s="13">
        <f>D29/M29</f>
        <v>6.0807222517259694E-2</v>
      </c>
      <c r="E30" s="13">
        <f t="shared" ref="E30:M30" si="0">E29/$M29</f>
        <v>9.5857673924588424E-2</v>
      </c>
      <c r="F30" s="13">
        <f t="shared" si="0"/>
        <v>0.17790759426447159</v>
      </c>
      <c r="G30" s="13">
        <f t="shared" si="0"/>
        <v>0.11214374225526642</v>
      </c>
      <c r="H30" s="13">
        <f t="shared" si="0"/>
        <v>0.11294034342361479</v>
      </c>
      <c r="I30" s="13">
        <f t="shared" si="0"/>
        <v>0.13639582226942823</v>
      </c>
      <c r="J30" s="13">
        <f t="shared" si="0"/>
        <v>0.13559922110107983</v>
      </c>
      <c r="K30" s="13">
        <f t="shared" si="0"/>
        <v>4.2839440608957335E-2</v>
      </c>
      <c r="L30" s="13">
        <f t="shared" si="0"/>
        <v>9.7981943706850774E-2</v>
      </c>
      <c r="M30" s="13">
        <f t="shared" si="0"/>
        <v>1</v>
      </c>
    </row>
    <row r="31" spans="2:13" ht="15.75" customHeight="1" x14ac:dyDescent="0.15"/>
    <row r="32" spans="2:13" ht="15.75" customHeight="1" x14ac:dyDescent="0.15"/>
    <row r="33" spans="2:13" ht="15.75" customHeight="1" x14ac:dyDescent="0.15">
      <c r="B33" s="10" t="s">
        <v>28</v>
      </c>
    </row>
    <row r="34" spans="2:13" ht="6" customHeight="1" x14ac:dyDescent="0.15"/>
    <row r="35" spans="2:13" ht="15.75" customHeight="1" x14ac:dyDescent="0.15">
      <c r="B35" s="16" t="s">
        <v>29</v>
      </c>
      <c r="C35" s="17" t="s">
        <v>24</v>
      </c>
      <c r="D35" s="16" t="s">
        <v>30</v>
      </c>
      <c r="E35" s="16" t="s">
        <v>31</v>
      </c>
      <c r="F35" s="16" t="s">
        <v>38</v>
      </c>
      <c r="G35" s="16" t="s">
        <v>39</v>
      </c>
      <c r="H35" s="17" t="s">
        <v>40</v>
      </c>
      <c r="I35" s="17"/>
      <c r="J35" s="17"/>
      <c r="K35" s="17"/>
      <c r="L35" s="17"/>
      <c r="M35" s="17"/>
    </row>
    <row r="36" spans="2:13" ht="15.75" customHeight="1" x14ac:dyDescent="0.15">
      <c r="B36" s="16"/>
      <c r="C36" s="17"/>
      <c r="D36" s="16"/>
      <c r="E36" s="16"/>
      <c r="F36" s="16"/>
      <c r="G36" s="16"/>
      <c r="H36" s="17" t="s">
        <v>24</v>
      </c>
      <c r="I36" s="16" t="s">
        <v>41</v>
      </c>
      <c r="J36" s="16" t="s">
        <v>42</v>
      </c>
      <c r="K36" s="16" t="s">
        <v>43</v>
      </c>
      <c r="L36" s="16" t="s">
        <v>44</v>
      </c>
      <c r="M36" s="16" t="s">
        <v>45</v>
      </c>
    </row>
    <row r="37" spans="2:13" ht="15.75" customHeight="1" x14ac:dyDescent="0.15">
      <c r="B37" s="16"/>
      <c r="C37" s="17"/>
      <c r="D37" s="16"/>
      <c r="E37" s="16"/>
      <c r="F37" s="16"/>
      <c r="G37" s="16"/>
      <c r="H37" s="17"/>
      <c r="I37" s="16"/>
      <c r="J37" s="16"/>
      <c r="K37" s="16"/>
      <c r="L37" s="16"/>
      <c r="M37" s="16"/>
    </row>
    <row r="38" spans="2:13" ht="15.75" customHeight="1" x14ac:dyDescent="0.15">
      <c r="B38" s="16"/>
      <c r="C38" s="17"/>
      <c r="D38" s="16"/>
      <c r="E38" s="16"/>
      <c r="F38" s="16"/>
      <c r="G38" s="17"/>
      <c r="H38" s="17"/>
      <c r="I38" s="16"/>
      <c r="J38" s="16"/>
      <c r="K38" s="16"/>
      <c r="L38" s="16"/>
      <c r="M38" s="16"/>
    </row>
    <row r="39" spans="2:13" ht="15.75" customHeight="1" x14ac:dyDescent="0.15">
      <c r="B39" s="12" t="s">
        <v>21</v>
      </c>
      <c r="C39" s="2">
        <v>112980</v>
      </c>
      <c r="D39" s="2">
        <v>9860</v>
      </c>
      <c r="E39" s="2">
        <v>25770</v>
      </c>
      <c r="F39" s="2">
        <v>37650</v>
      </c>
      <c r="G39" s="2">
        <v>31490</v>
      </c>
      <c r="H39" s="2">
        <v>8210</v>
      </c>
      <c r="I39" s="2">
        <v>2130</v>
      </c>
      <c r="J39" s="2">
        <v>2880</v>
      </c>
      <c r="K39" s="12">
        <v>560</v>
      </c>
      <c r="L39" s="2">
        <v>2490</v>
      </c>
      <c r="M39" s="12">
        <v>130</v>
      </c>
    </row>
    <row r="40" spans="2:13" ht="15.75" customHeight="1" x14ac:dyDescent="0.15">
      <c r="B40" s="12" t="s">
        <v>22</v>
      </c>
      <c r="C40" s="13">
        <v>1</v>
      </c>
      <c r="D40" s="14">
        <f>D39/$C$39</f>
        <v>8.727208355461144E-2</v>
      </c>
      <c r="E40" s="14">
        <f t="shared" ref="E40:M40" si="1">E39/$C$39</f>
        <v>0.22809346787041954</v>
      </c>
      <c r="F40" s="14">
        <f t="shared" si="1"/>
        <v>0.33324482209240575</v>
      </c>
      <c r="G40" s="14">
        <f t="shared" si="1"/>
        <v>0.27872189768100547</v>
      </c>
      <c r="H40" s="14">
        <f t="shared" si="1"/>
        <v>7.2667728801557793E-2</v>
      </c>
      <c r="I40" s="14">
        <f t="shared" si="1"/>
        <v>1.8852894317578334E-2</v>
      </c>
      <c r="J40" s="14">
        <f t="shared" si="1"/>
        <v>2.5491237387148168E-2</v>
      </c>
      <c r="K40" s="14">
        <f t="shared" si="1"/>
        <v>4.9566294919454771E-3</v>
      </c>
      <c r="L40" s="14">
        <f t="shared" si="1"/>
        <v>2.2039298990971852E-2</v>
      </c>
      <c r="M40" s="14">
        <f t="shared" si="1"/>
        <v>1.1506461320587714E-3</v>
      </c>
    </row>
    <row r="42" spans="2:13" x14ac:dyDescent="0.15">
      <c r="B42" t="s">
        <v>47</v>
      </c>
    </row>
  </sheetData>
  <mergeCells count="42">
    <mergeCell ref="I14:I15"/>
    <mergeCell ref="J14:J15"/>
    <mergeCell ref="K14:K15"/>
    <mergeCell ref="B16:B18"/>
    <mergeCell ref="B19:B21"/>
    <mergeCell ref="B14:C15"/>
    <mergeCell ref="D14:D15"/>
    <mergeCell ref="E14:E15"/>
    <mergeCell ref="F14:F15"/>
    <mergeCell ref="G14:G15"/>
    <mergeCell ref="H14:H15"/>
    <mergeCell ref="B4:C5"/>
    <mergeCell ref="D4:D5"/>
    <mergeCell ref="E4:E5"/>
    <mergeCell ref="F4:F5"/>
    <mergeCell ref="B6:B7"/>
    <mergeCell ref="B8:B9"/>
    <mergeCell ref="L27:L28"/>
    <mergeCell ref="M27:M28"/>
    <mergeCell ref="B27:B28"/>
    <mergeCell ref="C27:C28"/>
    <mergeCell ref="D27:D28"/>
    <mergeCell ref="E27:E28"/>
    <mergeCell ref="F27:F28"/>
    <mergeCell ref="G27:G28"/>
    <mergeCell ref="G35:G38"/>
    <mergeCell ref="H27:H28"/>
    <mergeCell ref="I27:I28"/>
    <mergeCell ref="J27:J28"/>
    <mergeCell ref="K27:K28"/>
    <mergeCell ref="B35:B38"/>
    <mergeCell ref="C35:C38"/>
    <mergeCell ref="D35:D38"/>
    <mergeCell ref="E35:E38"/>
    <mergeCell ref="F35:F38"/>
    <mergeCell ref="H35:M35"/>
    <mergeCell ref="H36:H38"/>
    <mergeCell ref="I36:I38"/>
    <mergeCell ref="J36:J38"/>
    <mergeCell ref="K36:K38"/>
    <mergeCell ref="L36:L38"/>
    <mergeCell ref="M36:M38"/>
  </mergeCells>
  <phoneticPr fontId="3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平成30年10月1日現在</vt:lpstr>
      <vt:lpstr>平成25年10月1日現在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神奈川区総務課統計選挙係</dc:creator>
  <cp:keywords/>
  <dc:description/>
  <cp:lastModifiedBy>神奈川区総務課統計選挙係</cp:lastModifiedBy>
  <cp:revision>1</cp:revision>
  <dcterms:created xsi:type="dcterms:W3CDTF">2020-06-16T02:17:42Z</dcterms:created>
  <dcterms:modified xsi:type="dcterms:W3CDTF">2021-03-26T04:27:01Z</dcterms:modified>
  <cp:category/>
</cp:coreProperties>
</file>