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7_その他\教育\"/>
    </mc:Choice>
  </mc:AlternateContent>
  <xr:revisionPtr revIDLastSave="0" documentId="13_ncr:1_{94A8D112-11AA-42F9-9A6A-9E264552A188}" xr6:coauthVersionLast="47" xr6:coauthVersionMax="47" xr10:uidLastSave="{00000000-0000-0000-0000-000000000000}"/>
  <bookViews>
    <workbookView xWindow="1695" yWindow="150" windowWidth="16335" windowHeight="10905" xr2:uid="{00000000-000D-0000-FFFF-FFFF00000000}"/>
  </bookViews>
  <sheets>
    <sheet name="令和６年５月１日" sheetId="9" r:id="rId1"/>
    <sheet name="令和５年５月１日" sheetId="10" r:id="rId2"/>
    <sheet name="令和４年５月１日" sheetId="8" r:id="rId3"/>
    <sheet name="令和３年５月１日" sheetId="7" r:id="rId4"/>
    <sheet name="令和２年５月１日" sheetId="6" r:id="rId5"/>
    <sheet name="令和元年５月１日" sheetId="2" r:id="rId6"/>
    <sheet name="平成30年５月１日" sheetId="1" r:id="rId7"/>
    <sheet name="平成29年５月１日" sheetId="3" r:id="rId8"/>
    <sheet name="平成28年５月１日" sheetId="4" r:id="rId9"/>
    <sheet name="平成27年５月１日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0" l="1"/>
  <c r="F9" i="10"/>
  <c r="D9" i="10"/>
  <c r="J8" i="10"/>
  <c r="J9" i="10" s="1"/>
  <c r="I8" i="10"/>
  <c r="H8" i="10"/>
  <c r="G8" i="10"/>
  <c r="F8" i="10"/>
  <c r="E8" i="10"/>
  <c r="E9" i="10" s="1"/>
  <c r="D8" i="10"/>
  <c r="D9" i="9"/>
  <c r="J8" i="9"/>
  <c r="J9" i="9" s="1"/>
  <c r="I8" i="9"/>
  <c r="H8" i="9"/>
  <c r="G8" i="9"/>
  <c r="G9" i="9" s="1"/>
  <c r="F8" i="9"/>
  <c r="F9" i="9" s="1"/>
  <c r="E8" i="9"/>
  <c r="E9" i="9" s="1"/>
  <c r="D8" i="9"/>
  <c r="E8" i="8"/>
  <c r="F8" i="8"/>
  <c r="F9" i="8" s="1"/>
  <c r="G8" i="8"/>
  <c r="G9" i="8" s="1"/>
  <c r="H8" i="8"/>
  <c r="I8" i="8"/>
  <c r="J8" i="8"/>
  <c r="J9" i="8" s="1"/>
  <c r="D8" i="8"/>
  <c r="D9" i="8" s="1"/>
  <c r="E9" i="8"/>
  <c r="J9" i="7" l="1"/>
  <c r="G9" i="7"/>
  <c r="F9" i="7"/>
  <c r="E9" i="7"/>
  <c r="D9" i="7"/>
  <c r="J9" i="6" l="1"/>
  <c r="G9" i="6"/>
  <c r="F9" i="6"/>
  <c r="E9" i="6"/>
  <c r="D9" i="6"/>
  <c r="J9" i="5" l="1"/>
  <c r="G9" i="5"/>
  <c r="F9" i="5"/>
  <c r="E9" i="5"/>
  <c r="D9" i="5"/>
  <c r="J9" i="4" l="1"/>
  <c r="G9" i="4"/>
  <c r="E9" i="4"/>
  <c r="F9" i="4"/>
  <c r="D9" i="4"/>
  <c r="J9" i="2"/>
  <c r="E9" i="2"/>
  <c r="F9" i="2"/>
  <c r="G9" i="2"/>
  <c r="D9" i="2"/>
</calcChain>
</file>

<file path=xl/sharedStrings.xml><?xml version="1.0" encoding="utf-8"?>
<sst xmlns="http://schemas.openxmlformats.org/spreadsheetml/2006/main" count="220" uniqueCount="29">
  <si>
    <t>神奈川区の学校状況（平成30年５月１日）</t>
    <rPh sb="0" eb="4">
      <t>カナガワク</t>
    </rPh>
    <rPh sb="5" eb="7">
      <t>ガッコウ</t>
    </rPh>
    <rPh sb="7" eb="9">
      <t>ジョウキョウ</t>
    </rPh>
    <rPh sb="10" eb="12">
      <t>ヘイセイ</t>
    </rPh>
    <rPh sb="14" eb="15">
      <t>ネン</t>
    </rPh>
    <rPh sb="16" eb="17">
      <t>ガツ</t>
    </rPh>
    <rPh sb="18" eb="19">
      <t>ニチ</t>
    </rPh>
    <phoneticPr fontId="1"/>
  </si>
  <si>
    <t>区分</t>
    <rPh sb="0" eb="2">
      <t>クブン</t>
    </rPh>
    <phoneticPr fontId="1"/>
  </si>
  <si>
    <t>学校数</t>
    <rPh sb="0" eb="2">
      <t>ガッコウ</t>
    </rPh>
    <rPh sb="2" eb="3">
      <t>スウ</t>
    </rPh>
    <phoneticPr fontId="1"/>
  </si>
  <si>
    <t>学級数</t>
    <rPh sb="0" eb="2">
      <t>ガッキュウ</t>
    </rPh>
    <rPh sb="2" eb="3">
      <t>スウ</t>
    </rPh>
    <phoneticPr fontId="1"/>
  </si>
  <si>
    <t>園児・児童・生徒数</t>
    <rPh sb="0" eb="2">
      <t>エンジ</t>
    </rPh>
    <rPh sb="3" eb="5">
      <t>ジドウ</t>
    </rPh>
    <rPh sb="6" eb="8">
      <t>セイト</t>
    </rPh>
    <rPh sb="8" eb="9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</si>
  <si>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</si>
  <si>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</si>
  <si>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</si>
  <si>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１学級あたりの園児・
児童・生徒数</t>
    <rPh sb="1" eb="3">
      <t>ガッキュウ</t>
    </rPh>
    <rPh sb="7" eb="9">
      <t>エンジ</t>
    </rPh>
    <rPh sb="11" eb="13">
      <t>ジドウ</t>
    </rPh>
    <rPh sb="14" eb="16">
      <t>セイト</t>
    </rPh>
    <rPh sb="16" eb="17">
      <t>スウ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</si>
  <si>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</si>
  <si>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</si>
  <si>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</si>
  <si>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</si>
  <si>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-</t>
    <phoneticPr fontId="1"/>
  </si>
  <si>
    <t>専修学校</t>
    <rPh sb="0" eb="2">
      <t>センシュウ</t>
    </rPh>
    <rPh sb="2" eb="4">
      <t>ガッコウ</t>
    </rPh>
    <phoneticPr fontId="1"/>
  </si>
  <si>
    <t>-</t>
    <phoneticPr fontId="1"/>
  </si>
  <si>
    <t>幼保連携型認定
こども園※１</t>
    <rPh sb="0" eb="2">
      <t>ヨウホ</t>
    </rPh>
    <rPh sb="2" eb="5">
      <t>レンケイガタ</t>
    </rPh>
    <rPh sb="5" eb="7">
      <t>ニンテイ</t>
    </rPh>
    <rPh sb="11" eb="12">
      <t>エン</t>
    </rPh>
    <phoneticPr fontId="1"/>
  </si>
  <si>
    <t>特別支援学校※２</t>
    <rPh sb="0" eb="2">
      <t>トクベツ</t>
    </rPh>
    <rPh sb="2" eb="4">
      <t>シエン</t>
    </rPh>
    <rPh sb="4" eb="6">
      <t>ガッコウ</t>
    </rPh>
    <phoneticPr fontId="1"/>
  </si>
  <si>
    <t>※１　幼保連携型認定こども園は、就学前の子どもに関する教育、保育等の総合的な提供の推進に関する法律の改正により、平成27年度に創設された
　　学校種であり、平成27年度から調査を実施している。</t>
    <phoneticPr fontId="1"/>
  </si>
  <si>
    <t>※２　特別支援学校は、平成19年の学校教育法の改正により、「盲学校、学校、養護学校」を一本化したものである。</t>
    <phoneticPr fontId="1"/>
  </si>
  <si>
    <t>神奈川区の学校状況（平成29年５月１日）</t>
    <rPh sb="0" eb="4">
      <t>カナガワク</t>
    </rPh>
    <rPh sb="5" eb="7">
      <t>ガッコウ</t>
    </rPh>
    <rPh sb="7" eb="9">
      <t>ジョウキョウ</t>
    </rPh>
    <rPh sb="10" eb="12">
      <t>ヘイセイ</t>
    </rPh>
    <rPh sb="14" eb="15">
      <t>ネン</t>
    </rPh>
    <rPh sb="16" eb="17">
      <t>ガツ</t>
    </rPh>
    <rPh sb="18" eb="19">
      <t>ニチ</t>
    </rPh>
    <phoneticPr fontId="1"/>
  </si>
  <si>
    <t>神奈川区の学校状況（令和元年５月１日）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2" eb="13">
      <t>ガン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</si>
  <si>
    <t>神奈川区の学校状況（平成28年５月１日）</t>
    <rPh sb="0" eb="4">
      <t>カナガワク</t>
    </rPh>
    <rPh sb="5" eb="7">
      <t>ガッコウ</t>
    </rPh>
    <rPh sb="7" eb="9">
      <t>ジョウキョウ</t>
    </rPh>
    <rPh sb="10" eb="12">
      <t>ヘイセイ</t>
    </rPh>
    <rPh sb="14" eb="15">
      <t>ネン</t>
    </rPh>
    <rPh sb="16" eb="17">
      <t>ガツ</t>
    </rPh>
    <rPh sb="18" eb="19">
      <t>ニチ</t>
    </rPh>
    <phoneticPr fontId="1"/>
  </si>
  <si>
    <t>神奈川区の学校状況（平成27年５月１日）</t>
    <rPh sb="0" eb="4">
      <t>カナガワク</t>
    </rPh>
    <rPh sb="5" eb="7">
      <t>ガッコウ</t>
    </rPh>
    <rPh sb="7" eb="9">
      <t>ジョウキョウ</t>
    </rPh>
    <rPh sb="10" eb="12">
      <t>ヘイセイ</t>
    </rPh>
    <rPh sb="14" eb="15">
      <t>ネン</t>
    </rPh>
    <rPh sb="16" eb="17">
      <t>ガツ</t>
    </rPh>
    <rPh sb="18" eb="19">
      <t>ニチ</t>
    </rPh>
    <phoneticPr fontId="1"/>
  </si>
  <si>
    <t>神奈川区の学校状況（令和２年５月１日）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</si>
  <si>
    <t>神奈川区の学校状況（令和３年５月１日）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</si>
  <si>
    <t>神奈川区の学校状況（令和４年５月１日）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</si>
  <si>
    <t>神奈川区の学校状況（令和５年５月１日）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</si>
  <si>
    <t>神奈川区の学校状況（令和６年５月１日）</t>
    <rPh sb="0" eb="4">
      <t>カナガワク</t>
    </rPh>
    <rPh sb="5" eb="7">
      <t>ガッコウ</t>
    </rPh>
    <rPh sb="7" eb="9">
      <t>ジョウキョウ</t>
    </rPh>
    <rPh sb="10" eb="12">
      <t>レイワ</t>
    </rPh>
    <rPh sb="13" eb="14">
      <t>ネン</t>
    </rPh>
    <rPh sb="14" eb="15">
      <t>ヘイネン</t>
    </rPh>
    <rPh sb="15" eb="16">
      <t>ガツ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</si>
</sst>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1BF-E8C4-4BCF-ACEB-D19BA7218FA4}">
  <sheetPr>
    <tabColor rgb="FFFF0000"/>
  </sheetPr>
  <dimension ref="B1:J13"/>
  <sheetViews>
    <sheetView tabSelected="1" workbookViewId="0"/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28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20" t="s">
        <v>9</v>
      </c>
      <c r="E3" s="21" t="s">
        <v>16</v>
      </c>
      <c r="F3" s="20" t="s">
        <v>10</v>
      </c>
      <c r="G3" s="20" t="s">
        <v>11</v>
      </c>
      <c r="H3" s="20" t="s">
        <v>12</v>
      </c>
      <c r="I3" s="13" t="s">
        <v>14</v>
      </c>
      <c r="J3" s="20" t="s">
        <v>17</v>
      </c>
    </row>
    <row r="4" spans="2:10" ht="27.75" customHeight="1" x14ac:dyDescent="0.4">
      <c r="B4" s="27" t="s">
        <v>2</v>
      </c>
      <c r="C4" s="27"/>
      <c r="D4" s="22">
        <v>11</v>
      </c>
      <c r="E4" s="22">
        <v>2</v>
      </c>
      <c r="F4" s="22">
        <v>20</v>
      </c>
      <c r="G4" s="22">
        <v>11</v>
      </c>
      <c r="H4" s="22">
        <v>8</v>
      </c>
      <c r="I4" s="23">
        <v>15</v>
      </c>
      <c r="J4" s="22">
        <v>1</v>
      </c>
    </row>
    <row r="5" spans="2:10" ht="27.75" customHeight="1" x14ac:dyDescent="0.4">
      <c r="B5" s="27" t="s">
        <v>3</v>
      </c>
      <c r="C5" s="27"/>
      <c r="D5" s="22">
        <v>77</v>
      </c>
      <c r="E5" s="22">
        <v>9</v>
      </c>
      <c r="F5" s="22">
        <v>434</v>
      </c>
      <c r="G5" s="22">
        <v>190</v>
      </c>
      <c r="H5" s="22" t="s">
        <v>13</v>
      </c>
      <c r="I5" s="23" t="s">
        <v>13</v>
      </c>
      <c r="J5" s="22">
        <v>33</v>
      </c>
    </row>
    <row r="6" spans="2:10" ht="27.75" customHeight="1" x14ac:dyDescent="0.4">
      <c r="B6" s="28" t="s">
        <v>4</v>
      </c>
      <c r="C6" s="20" t="s">
        <v>5</v>
      </c>
      <c r="D6" s="14">
        <v>707</v>
      </c>
      <c r="E6" s="13">
        <v>110</v>
      </c>
      <c r="F6" s="17">
        <v>5583</v>
      </c>
      <c r="G6" s="14">
        <v>3168</v>
      </c>
      <c r="H6" s="14">
        <v>3315</v>
      </c>
      <c r="I6" s="14">
        <v>3647</v>
      </c>
      <c r="J6" s="14">
        <v>41</v>
      </c>
    </row>
    <row r="7" spans="2:10" ht="27.75" customHeight="1" x14ac:dyDescent="0.4">
      <c r="B7" s="28"/>
      <c r="C7" s="20" t="s">
        <v>6</v>
      </c>
      <c r="D7" s="14">
        <v>720</v>
      </c>
      <c r="E7" s="13">
        <v>115</v>
      </c>
      <c r="F7" s="17">
        <v>5340</v>
      </c>
      <c r="G7" s="14">
        <v>3073</v>
      </c>
      <c r="H7" s="14">
        <v>3297</v>
      </c>
      <c r="I7" s="14">
        <v>2883</v>
      </c>
      <c r="J7" s="14">
        <v>41</v>
      </c>
    </row>
    <row r="8" spans="2:10" ht="27.75" customHeight="1" x14ac:dyDescent="0.4">
      <c r="B8" s="28"/>
      <c r="C8" s="20" t="s">
        <v>7</v>
      </c>
      <c r="D8" s="14">
        <f>SUM(D6:D7)</f>
        <v>1427</v>
      </c>
      <c r="E8" s="14">
        <f t="shared" ref="E8:J8" si="0">SUM(E6:E7)</f>
        <v>225</v>
      </c>
      <c r="F8" s="17">
        <f t="shared" si="0"/>
        <v>10923</v>
      </c>
      <c r="G8" s="14">
        <f t="shared" si="0"/>
        <v>6241</v>
      </c>
      <c r="H8" s="14">
        <f t="shared" si="0"/>
        <v>6612</v>
      </c>
      <c r="I8" s="14">
        <f t="shared" si="0"/>
        <v>6530</v>
      </c>
      <c r="J8" s="14">
        <f t="shared" si="0"/>
        <v>82</v>
      </c>
    </row>
    <row r="9" spans="2:10" ht="36.75" customHeight="1" x14ac:dyDescent="0.4">
      <c r="B9" s="28" t="s">
        <v>8</v>
      </c>
      <c r="C9" s="28"/>
      <c r="D9" s="15">
        <f>D8/D5</f>
        <v>18.532467532467532</v>
      </c>
      <c r="E9" s="16">
        <f t="shared" ref="E9:G9" si="1">E8/E5</f>
        <v>25</v>
      </c>
      <c r="F9" s="15">
        <f t="shared" si="1"/>
        <v>25.168202764976957</v>
      </c>
      <c r="G9" s="15">
        <f t="shared" si="1"/>
        <v>32.847368421052629</v>
      </c>
      <c r="H9" s="13" t="s">
        <v>13</v>
      </c>
      <c r="I9" s="18" t="s">
        <v>13</v>
      </c>
      <c r="J9" s="19">
        <f>J8/J5</f>
        <v>2.4848484848484849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13"/>
  <sheetViews>
    <sheetView workbookViewId="0">
      <selection activeCell="J8" sqref="J8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23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" t="s">
        <v>9</v>
      </c>
      <c r="E3" s="2" t="s">
        <v>16</v>
      </c>
      <c r="F3" s="1" t="s">
        <v>10</v>
      </c>
      <c r="G3" s="1" t="s">
        <v>11</v>
      </c>
      <c r="H3" s="1" t="s">
        <v>12</v>
      </c>
      <c r="I3" s="1" t="s">
        <v>14</v>
      </c>
      <c r="J3" s="1" t="s">
        <v>17</v>
      </c>
    </row>
    <row r="4" spans="2:10" ht="27.75" customHeight="1" x14ac:dyDescent="0.4">
      <c r="B4" s="27" t="s">
        <v>2</v>
      </c>
      <c r="C4" s="27"/>
      <c r="D4" s="1">
        <v>13</v>
      </c>
      <c r="E4" s="1">
        <v>1</v>
      </c>
      <c r="F4" s="1">
        <v>21</v>
      </c>
      <c r="G4" s="1">
        <v>11</v>
      </c>
      <c r="H4" s="1">
        <v>8</v>
      </c>
      <c r="I4" s="1">
        <v>17</v>
      </c>
      <c r="J4" s="1">
        <v>1</v>
      </c>
    </row>
    <row r="5" spans="2:10" ht="27.75" customHeight="1" x14ac:dyDescent="0.4">
      <c r="B5" s="27" t="s">
        <v>3</v>
      </c>
      <c r="C5" s="27"/>
      <c r="D5" s="1">
        <v>92</v>
      </c>
      <c r="E5" s="1">
        <v>6</v>
      </c>
      <c r="F5" s="1">
        <v>374</v>
      </c>
      <c r="G5" s="1">
        <v>178</v>
      </c>
      <c r="H5" s="1" t="s">
        <v>13</v>
      </c>
      <c r="I5" s="1" t="s">
        <v>13</v>
      </c>
      <c r="J5" s="1">
        <v>34</v>
      </c>
    </row>
    <row r="6" spans="2:10" ht="27.75" customHeight="1" x14ac:dyDescent="0.4">
      <c r="B6" s="28" t="s">
        <v>4</v>
      </c>
      <c r="C6" s="1" t="s">
        <v>5</v>
      </c>
      <c r="D6" s="3">
        <v>1111</v>
      </c>
      <c r="E6" s="1">
        <v>71</v>
      </c>
      <c r="F6" s="3">
        <v>5446</v>
      </c>
      <c r="G6" s="3">
        <v>2992</v>
      </c>
      <c r="H6" s="3">
        <v>3778</v>
      </c>
      <c r="I6" s="3">
        <v>3168</v>
      </c>
      <c r="J6" s="3">
        <v>59</v>
      </c>
    </row>
    <row r="7" spans="2:10" ht="27.75" customHeight="1" x14ac:dyDescent="0.4">
      <c r="B7" s="28"/>
      <c r="C7" s="1" t="s">
        <v>6</v>
      </c>
      <c r="D7" s="3">
        <v>1042</v>
      </c>
      <c r="E7" s="1">
        <v>93</v>
      </c>
      <c r="F7" s="3">
        <v>4945</v>
      </c>
      <c r="G7" s="3">
        <v>3052</v>
      </c>
      <c r="H7" s="3">
        <v>3761</v>
      </c>
      <c r="I7" s="3">
        <v>2760</v>
      </c>
      <c r="J7" s="3">
        <v>42</v>
      </c>
    </row>
    <row r="8" spans="2:10" ht="27.75" customHeight="1" x14ac:dyDescent="0.4">
      <c r="B8" s="28"/>
      <c r="C8" s="1" t="s">
        <v>7</v>
      </c>
      <c r="D8" s="3">
        <v>2153</v>
      </c>
      <c r="E8" s="1">
        <v>164</v>
      </c>
      <c r="F8" s="3">
        <v>10391</v>
      </c>
      <c r="G8" s="3">
        <v>6044</v>
      </c>
      <c r="H8" s="3">
        <v>7539</v>
      </c>
      <c r="I8" s="3">
        <v>5928</v>
      </c>
      <c r="J8" s="3">
        <v>101</v>
      </c>
    </row>
    <row r="9" spans="2:10" ht="36.75" customHeight="1" x14ac:dyDescent="0.4">
      <c r="B9" s="28" t="s">
        <v>8</v>
      </c>
      <c r="C9" s="28"/>
      <c r="D9" s="4">
        <f>D8/D5</f>
        <v>23.402173913043477</v>
      </c>
      <c r="E9" s="4">
        <f t="shared" ref="E9:G9" si="0">E8/E5</f>
        <v>27.333333333333332</v>
      </c>
      <c r="F9" s="4">
        <f t="shared" si="0"/>
        <v>27.78342245989305</v>
      </c>
      <c r="G9" s="4">
        <f t="shared" si="0"/>
        <v>33.955056179775283</v>
      </c>
      <c r="H9" s="1" t="s">
        <v>13</v>
      </c>
      <c r="I9" s="1" t="s">
        <v>13</v>
      </c>
      <c r="J9" s="6">
        <f>J8/J5</f>
        <v>2.9705882352941178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30B4-3037-4757-8260-16FC3AF069B7}">
  <dimension ref="B1:J13"/>
  <sheetViews>
    <sheetView workbookViewId="0"/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27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24" t="s">
        <v>9</v>
      </c>
      <c r="E3" s="25" t="s">
        <v>16</v>
      </c>
      <c r="F3" s="24" t="s">
        <v>10</v>
      </c>
      <c r="G3" s="24" t="s">
        <v>11</v>
      </c>
      <c r="H3" s="24" t="s">
        <v>12</v>
      </c>
      <c r="I3" s="13" t="s">
        <v>14</v>
      </c>
      <c r="J3" s="24" t="s">
        <v>17</v>
      </c>
    </row>
    <row r="4" spans="2:10" ht="27.75" customHeight="1" x14ac:dyDescent="0.4">
      <c r="B4" s="27" t="s">
        <v>2</v>
      </c>
      <c r="C4" s="27"/>
      <c r="D4" s="22">
        <v>11</v>
      </c>
      <c r="E4" s="22">
        <v>2</v>
      </c>
      <c r="F4" s="22">
        <v>20</v>
      </c>
      <c r="G4" s="22">
        <v>11</v>
      </c>
      <c r="H4" s="22">
        <v>8</v>
      </c>
      <c r="I4" s="23">
        <v>15</v>
      </c>
      <c r="J4" s="22">
        <v>1</v>
      </c>
    </row>
    <row r="5" spans="2:10" ht="27.75" customHeight="1" x14ac:dyDescent="0.4">
      <c r="B5" s="27" t="s">
        <v>3</v>
      </c>
      <c r="C5" s="27"/>
      <c r="D5" s="22">
        <v>80</v>
      </c>
      <c r="E5" s="22">
        <v>9</v>
      </c>
      <c r="F5" s="22">
        <v>418</v>
      </c>
      <c r="G5" s="22">
        <v>186</v>
      </c>
      <c r="H5" s="22" t="s">
        <v>13</v>
      </c>
      <c r="I5" s="23" t="s">
        <v>13</v>
      </c>
      <c r="J5" s="22">
        <v>32</v>
      </c>
    </row>
    <row r="6" spans="2:10" ht="27.75" customHeight="1" x14ac:dyDescent="0.4">
      <c r="B6" s="28" t="s">
        <v>4</v>
      </c>
      <c r="C6" s="24" t="s">
        <v>5</v>
      </c>
      <c r="D6" s="14">
        <v>758</v>
      </c>
      <c r="E6" s="13">
        <v>126</v>
      </c>
      <c r="F6" s="17">
        <v>5622</v>
      </c>
      <c r="G6" s="14">
        <v>3103</v>
      </c>
      <c r="H6" s="14">
        <v>3281</v>
      </c>
      <c r="I6" s="14">
        <v>3966</v>
      </c>
      <c r="J6" s="14">
        <v>36</v>
      </c>
    </row>
    <row r="7" spans="2:10" ht="27.75" customHeight="1" x14ac:dyDescent="0.4">
      <c r="B7" s="28"/>
      <c r="C7" s="24" t="s">
        <v>6</v>
      </c>
      <c r="D7" s="14">
        <v>786</v>
      </c>
      <c r="E7" s="13">
        <v>116</v>
      </c>
      <c r="F7" s="17">
        <v>5318</v>
      </c>
      <c r="G7" s="14">
        <v>3084</v>
      </c>
      <c r="H7" s="14">
        <v>3354</v>
      </c>
      <c r="I7" s="14">
        <v>3034</v>
      </c>
      <c r="J7" s="14">
        <v>46</v>
      </c>
    </row>
    <row r="8" spans="2:10" ht="27.75" customHeight="1" x14ac:dyDescent="0.4">
      <c r="B8" s="28"/>
      <c r="C8" s="24" t="s">
        <v>7</v>
      </c>
      <c r="D8" s="14">
        <f>SUM(D6:D7)</f>
        <v>1544</v>
      </c>
      <c r="E8" s="14">
        <f t="shared" ref="E8:J8" si="0">SUM(E6:E7)</f>
        <v>242</v>
      </c>
      <c r="F8" s="17">
        <f t="shared" si="0"/>
        <v>10940</v>
      </c>
      <c r="G8" s="14">
        <f t="shared" si="0"/>
        <v>6187</v>
      </c>
      <c r="H8" s="14">
        <f t="shared" si="0"/>
        <v>6635</v>
      </c>
      <c r="I8" s="14">
        <f t="shared" si="0"/>
        <v>7000</v>
      </c>
      <c r="J8" s="14">
        <f t="shared" si="0"/>
        <v>82</v>
      </c>
    </row>
    <row r="9" spans="2:10" ht="36.75" customHeight="1" x14ac:dyDescent="0.4">
      <c r="B9" s="28" t="s">
        <v>8</v>
      </c>
      <c r="C9" s="28"/>
      <c r="D9" s="15">
        <f>D8/D5</f>
        <v>19.3</v>
      </c>
      <c r="E9" s="16">
        <f t="shared" ref="E9:G9" si="1">E8/E5</f>
        <v>26.888888888888889</v>
      </c>
      <c r="F9" s="15">
        <f t="shared" si="1"/>
        <v>26.172248803827753</v>
      </c>
      <c r="G9" s="15">
        <f t="shared" si="1"/>
        <v>33.263440860215056</v>
      </c>
      <c r="H9" s="13" t="s">
        <v>13</v>
      </c>
      <c r="I9" s="18" t="s">
        <v>13</v>
      </c>
      <c r="J9" s="19">
        <f>J8/J5</f>
        <v>2.5625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3"/>
  <sheetViews>
    <sheetView topLeftCell="G1" zoomScaleNormal="100" workbookViewId="0">
      <selection activeCell="J5" sqref="J5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26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1" t="s">
        <v>9</v>
      </c>
      <c r="E3" s="12" t="s">
        <v>16</v>
      </c>
      <c r="F3" s="11" t="s">
        <v>10</v>
      </c>
      <c r="G3" s="11" t="s">
        <v>11</v>
      </c>
      <c r="H3" s="11" t="s">
        <v>12</v>
      </c>
      <c r="I3" s="13" t="s">
        <v>14</v>
      </c>
      <c r="J3" s="11" t="s">
        <v>17</v>
      </c>
    </row>
    <row r="4" spans="2:10" ht="27.75" customHeight="1" x14ac:dyDescent="0.4">
      <c r="B4" s="27" t="s">
        <v>2</v>
      </c>
      <c r="C4" s="27"/>
      <c r="D4" s="13">
        <v>12</v>
      </c>
      <c r="E4" s="13">
        <v>2</v>
      </c>
      <c r="F4" s="13">
        <v>20</v>
      </c>
      <c r="G4" s="13">
        <v>11</v>
      </c>
      <c r="H4" s="13">
        <v>8</v>
      </c>
      <c r="I4" s="18">
        <v>15</v>
      </c>
      <c r="J4" s="13">
        <v>1</v>
      </c>
    </row>
    <row r="5" spans="2:10" ht="27.75" customHeight="1" x14ac:dyDescent="0.4">
      <c r="B5" s="27" t="s">
        <v>3</v>
      </c>
      <c r="C5" s="27"/>
      <c r="D5" s="13">
        <v>83</v>
      </c>
      <c r="E5" s="13">
        <v>9</v>
      </c>
      <c r="F5" s="13">
        <v>413</v>
      </c>
      <c r="G5" s="13">
        <v>183</v>
      </c>
      <c r="H5" s="13" t="s">
        <v>13</v>
      </c>
      <c r="I5" s="18" t="s">
        <v>13</v>
      </c>
      <c r="J5" s="13">
        <v>29</v>
      </c>
    </row>
    <row r="6" spans="2:10" ht="27.75" customHeight="1" x14ac:dyDescent="0.4">
      <c r="B6" s="28" t="s">
        <v>4</v>
      </c>
      <c r="C6" s="11" t="s">
        <v>5</v>
      </c>
      <c r="D6" s="14">
        <v>857</v>
      </c>
      <c r="E6" s="13">
        <v>128</v>
      </c>
      <c r="F6" s="17">
        <v>5596</v>
      </c>
      <c r="G6" s="14">
        <v>3140</v>
      </c>
      <c r="H6" s="14">
        <v>3332</v>
      </c>
      <c r="I6" s="14">
        <v>4372</v>
      </c>
      <c r="J6" s="14">
        <v>43</v>
      </c>
    </row>
    <row r="7" spans="2:10" ht="27.75" customHeight="1" x14ac:dyDescent="0.4">
      <c r="B7" s="28"/>
      <c r="C7" s="11" t="s">
        <v>6</v>
      </c>
      <c r="D7" s="14">
        <v>800</v>
      </c>
      <c r="E7" s="13">
        <v>125</v>
      </c>
      <c r="F7" s="17">
        <v>5358</v>
      </c>
      <c r="G7" s="14">
        <v>3063</v>
      </c>
      <c r="H7" s="14">
        <v>3463</v>
      </c>
      <c r="I7" s="14">
        <v>3138</v>
      </c>
      <c r="J7" s="14">
        <v>33</v>
      </c>
    </row>
    <row r="8" spans="2:10" ht="27.75" customHeight="1" x14ac:dyDescent="0.4">
      <c r="B8" s="28"/>
      <c r="C8" s="11" t="s">
        <v>7</v>
      </c>
      <c r="D8" s="14">
        <f>SUM(D6:D7)</f>
        <v>1657</v>
      </c>
      <c r="E8" s="14">
        <f t="shared" ref="E8:J8" si="0">SUM(E6:E7)</f>
        <v>253</v>
      </c>
      <c r="F8" s="17">
        <f t="shared" si="0"/>
        <v>10954</v>
      </c>
      <c r="G8" s="14">
        <f t="shared" si="0"/>
        <v>6203</v>
      </c>
      <c r="H8" s="14">
        <f t="shared" si="0"/>
        <v>6795</v>
      </c>
      <c r="I8" s="14">
        <f t="shared" si="0"/>
        <v>7510</v>
      </c>
      <c r="J8" s="14">
        <f t="shared" si="0"/>
        <v>76</v>
      </c>
    </row>
    <row r="9" spans="2:10" ht="36.75" customHeight="1" x14ac:dyDescent="0.4">
      <c r="B9" s="28" t="s">
        <v>8</v>
      </c>
      <c r="C9" s="28"/>
      <c r="D9" s="15">
        <f>D8/D5</f>
        <v>19.963855421686748</v>
      </c>
      <c r="E9" s="16">
        <f t="shared" ref="E9:G9" si="1">E8/E5</f>
        <v>28.111111111111111</v>
      </c>
      <c r="F9" s="15">
        <f t="shared" si="1"/>
        <v>26.523002421307506</v>
      </c>
      <c r="G9" s="15">
        <f t="shared" si="1"/>
        <v>33.896174863387976</v>
      </c>
      <c r="H9" s="13" t="s">
        <v>13</v>
      </c>
      <c r="I9" s="18" t="s">
        <v>13</v>
      </c>
      <c r="J9" s="19">
        <f>J8/J5</f>
        <v>2.6206896551724137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3"/>
  <sheetViews>
    <sheetView topLeftCell="G1" zoomScaleNormal="100" workbookViewId="0">
      <selection activeCell="B14" sqref="B14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25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9" t="s">
        <v>9</v>
      </c>
      <c r="E3" s="10" t="s">
        <v>16</v>
      </c>
      <c r="F3" s="9" t="s">
        <v>10</v>
      </c>
      <c r="G3" s="9" t="s">
        <v>11</v>
      </c>
      <c r="H3" s="9" t="s">
        <v>12</v>
      </c>
      <c r="I3" s="9" t="s">
        <v>14</v>
      </c>
      <c r="J3" s="9" t="s">
        <v>17</v>
      </c>
    </row>
    <row r="4" spans="2:10" ht="27.75" customHeight="1" x14ac:dyDescent="0.4">
      <c r="B4" s="27" t="s">
        <v>2</v>
      </c>
      <c r="C4" s="27"/>
      <c r="D4" s="9">
        <v>13</v>
      </c>
      <c r="E4" s="9">
        <v>2</v>
      </c>
      <c r="F4" s="9">
        <v>20</v>
      </c>
      <c r="G4" s="9">
        <v>11</v>
      </c>
      <c r="H4" s="9">
        <v>8</v>
      </c>
      <c r="I4" s="9">
        <v>16</v>
      </c>
      <c r="J4" s="9">
        <v>1</v>
      </c>
    </row>
    <row r="5" spans="2:10" ht="27.75" customHeight="1" x14ac:dyDescent="0.4">
      <c r="B5" s="27" t="s">
        <v>3</v>
      </c>
      <c r="C5" s="27"/>
      <c r="D5" s="9">
        <v>86</v>
      </c>
      <c r="E5" s="9">
        <v>9</v>
      </c>
      <c r="F5" s="9">
        <v>400</v>
      </c>
      <c r="G5" s="9">
        <v>183</v>
      </c>
      <c r="H5" s="9" t="s">
        <v>13</v>
      </c>
      <c r="I5" s="9" t="s">
        <v>13</v>
      </c>
      <c r="J5" s="9">
        <v>30</v>
      </c>
    </row>
    <row r="6" spans="2:10" ht="27.75" customHeight="1" x14ac:dyDescent="0.4">
      <c r="B6" s="28" t="s">
        <v>4</v>
      </c>
      <c r="C6" s="9" t="s">
        <v>5</v>
      </c>
      <c r="D6" s="3">
        <v>953</v>
      </c>
      <c r="E6" s="9">
        <v>124</v>
      </c>
      <c r="F6" s="3">
        <v>5580</v>
      </c>
      <c r="G6" s="3">
        <v>3112</v>
      </c>
      <c r="H6" s="3">
        <v>3473</v>
      </c>
      <c r="I6" s="3">
        <v>4347</v>
      </c>
      <c r="J6" s="3">
        <v>49</v>
      </c>
    </row>
    <row r="7" spans="2:10" ht="27.75" customHeight="1" x14ac:dyDescent="0.4">
      <c r="B7" s="28"/>
      <c r="C7" s="9" t="s">
        <v>6</v>
      </c>
      <c r="D7" s="3">
        <v>886</v>
      </c>
      <c r="E7" s="9">
        <v>133</v>
      </c>
      <c r="F7" s="3">
        <v>5329</v>
      </c>
      <c r="G7" s="3">
        <v>3057</v>
      </c>
      <c r="H7" s="3">
        <v>3526</v>
      </c>
      <c r="I7" s="3">
        <v>3274</v>
      </c>
      <c r="J7" s="3">
        <v>31</v>
      </c>
    </row>
    <row r="8" spans="2:10" ht="27.75" customHeight="1" x14ac:dyDescent="0.4">
      <c r="B8" s="28"/>
      <c r="C8" s="9" t="s">
        <v>7</v>
      </c>
      <c r="D8" s="3">
        <v>1839</v>
      </c>
      <c r="E8" s="9">
        <v>257</v>
      </c>
      <c r="F8" s="3">
        <v>10909</v>
      </c>
      <c r="G8" s="3">
        <v>6169</v>
      </c>
      <c r="H8" s="3">
        <v>6999</v>
      </c>
      <c r="I8" s="3">
        <v>7621</v>
      </c>
      <c r="J8" s="3">
        <v>80</v>
      </c>
    </row>
    <row r="9" spans="2:10" ht="36.75" customHeight="1" x14ac:dyDescent="0.4">
      <c r="B9" s="28" t="s">
        <v>8</v>
      </c>
      <c r="C9" s="28"/>
      <c r="D9" s="4">
        <f>D8/D5</f>
        <v>21.38372093023256</v>
      </c>
      <c r="E9" s="4">
        <f t="shared" ref="E9:G9" si="0">E8/E5</f>
        <v>28.555555555555557</v>
      </c>
      <c r="F9" s="4">
        <f t="shared" si="0"/>
        <v>27.272500000000001</v>
      </c>
      <c r="G9" s="4">
        <f t="shared" si="0"/>
        <v>33.710382513661202</v>
      </c>
      <c r="H9" s="9" t="s">
        <v>13</v>
      </c>
      <c r="I9" s="9" t="s">
        <v>13</v>
      </c>
      <c r="J9" s="6">
        <f>J8/J5</f>
        <v>2.6666666666666665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3"/>
  <sheetViews>
    <sheetView zoomScaleNormal="100" workbookViewId="0">
      <selection activeCell="B1" sqref="B1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24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7" t="s">
        <v>9</v>
      </c>
      <c r="E3" s="8" t="s">
        <v>16</v>
      </c>
      <c r="F3" s="7" t="s">
        <v>10</v>
      </c>
      <c r="G3" s="7" t="s">
        <v>11</v>
      </c>
      <c r="H3" s="7" t="s">
        <v>12</v>
      </c>
      <c r="I3" s="7" t="s">
        <v>14</v>
      </c>
      <c r="J3" s="7" t="s">
        <v>17</v>
      </c>
    </row>
    <row r="4" spans="2:10" ht="27.75" customHeight="1" x14ac:dyDescent="0.4">
      <c r="B4" s="27" t="s">
        <v>2</v>
      </c>
      <c r="C4" s="27"/>
      <c r="D4" s="7">
        <v>13</v>
      </c>
      <c r="E4" s="7">
        <v>2</v>
      </c>
      <c r="F4" s="7">
        <v>21</v>
      </c>
      <c r="G4" s="7">
        <v>11</v>
      </c>
      <c r="H4" s="7">
        <v>8</v>
      </c>
      <c r="I4" s="7">
        <v>16</v>
      </c>
      <c r="J4" s="7">
        <v>1</v>
      </c>
    </row>
    <row r="5" spans="2:10" ht="27.75" customHeight="1" x14ac:dyDescent="0.4">
      <c r="B5" s="27" t="s">
        <v>3</v>
      </c>
      <c r="C5" s="27"/>
      <c r="D5" s="7">
        <v>88</v>
      </c>
      <c r="E5" s="7">
        <v>9</v>
      </c>
      <c r="F5" s="7">
        <v>396</v>
      </c>
      <c r="G5" s="7">
        <v>181</v>
      </c>
      <c r="H5" s="7" t="s">
        <v>13</v>
      </c>
      <c r="I5" s="7" t="s">
        <v>13</v>
      </c>
      <c r="J5" s="7">
        <v>35</v>
      </c>
    </row>
    <row r="6" spans="2:10" ht="27.75" customHeight="1" x14ac:dyDescent="0.4">
      <c r="B6" s="28" t="s">
        <v>4</v>
      </c>
      <c r="C6" s="7" t="s">
        <v>5</v>
      </c>
      <c r="D6" s="3">
        <v>987</v>
      </c>
      <c r="E6" s="7">
        <v>123</v>
      </c>
      <c r="F6" s="3">
        <v>5524</v>
      </c>
      <c r="G6" s="3">
        <v>3044</v>
      </c>
      <c r="H6" s="3">
        <v>3636</v>
      </c>
      <c r="I6" s="3">
        <v>4234</v>
      </c>
      <c r="J6" s="3">
        <v>67</v>
      </c>
    </row>
    <row r="7" spans="2:10" ht="27.75" customHeight="1" x14ac:dyDescent="0.4">
      <c r="B7" s="28"/>
      <c r="C7" s="7" t="s">
        <v>6</v>
      </c>
      <c r="D7" s="3">
        <v>965</v>
      </c>
      <c r="E7" s="7">
        <v>121</v>
      </c>
      <c r="F7" s="3">
        <v>5212</v>
      </c>
      <c r="G7" s="3">
        <v>2979</v>
      </c>
      <c r="H7" s="3">
        <v>3665</v>
      </c>
      <c r="I7" s="3">
        <v>3078</v>
      </c>
      <c r="J7" s="3">
        <v>36</v>
      </c>
    </row>
    <row r="8" spans="2:10" ht="27.75" customHeight="1" x14ac:dyDescent="0.4">
      <c r="B8" s="28"/>
      <c r="C8" s="7" t="s">
        <v>7</v>
      </c>
      <c r="D8" s="3">
        <v>1952</v>
      </c>
      <c r="E8" s="7">
        <v>244</v>
      </c>
      <c r="F8" s="3">
        <v>10736</v>
      </c>
      <c r="G8" s="3">
        <v>6023</v>
      </c>
      <c r="H8" s="3">
        <v>7301</v>
      </c>
      <c r="I8" s="3">
        <v>7312</v>
      </c>
      <c r="J8" s="3">
        <v>103</v>
      </c>
    </row>
    <row r="9" spans="2:10" ht="36.75" customHeight="1" x14ac:dyDescent="0.4">
      <c r="B9" s="28" t="s">
        <v>8</v>
      </c>
      <c r="C9" s="28"/>
      <c r="D9" s="4">
        <f>D8/D5</f>
        <v>22.181818181818183</v>
      </c>
      <c r="E9" s="4">
        <f t="shared" ref="E9:G9" si="0">E8/E5</f>
        <v>27.111111111111111</v>
      </c>
      <c r="F9" s="4">
        <f t="shared" si="0"/>
        <v>27.111111111111111</v>
      </c>
      <c r="G9" s="4">
        <f t="shared" si="0"/>
        <v>33.276243093922652</v>
      </c>
      <c r="H9" s="7" t="s">
        <v>13</v>
      </c>
      <c r="I9" s="7" t="s">
        <v>13</v>
      </c>
      <c r="J9" s="6">
        <f>J8/J5</f>
        <v>2.9428571428571431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13"/>
  <sheetViews>
    <sheetView workbookViewId="0"/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21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" t="s">
        <v>9</v>
      </c>
      <c r="E3" s="2" t="s">
        <v>16</v>
      </c>
      <c r="F3" s="1" t="s">
        <v>10</v>
      </c>
      <c r="G3" s="1" t="s">
        <v>11</v>
      </c>
      <c r="H3" s="1" t="s">
        <v>12</v>
      </c>
      <c r="I3" s="1" t="s">
        <v>14</v>
      </c>
      <c r="J3" s="1" t="s">
        <v>17</v>
      </c>
    </row>
    <row r="4" spans="2:10" ht="27.75" customHeight="1" x14ac:dyDescent="0.4">
      <c r="B4" s="27" t="s">
        <v>2</v>
      </c>
      <c r="C4" s="27"/>
      <c r="D4" s="1">
        <v>13</v>
      </c>
      <c r="E4" s="1">
        <v>1</v>
      </c>
      <c r="F4" s="1">
        <v>21</v>
      </c>
      <c r="G4" s="1">
        <v>11</v>
      </c>
      <c r="H4" s="1">
        <v>8</v>
      </c>
      <c r="I4" s="1">
        <v>16</v>
      </c>
      <c r="J4" s="1">
        <v>1</v>
      </c>
    </row>
    <row r="5" spans="2:10" ht="27.75" customHeight="1" x14ac:dyDescent="0.4">
      <c r="B5" s="27" t="s">
        <v>3</v>
      </c>
      <c r="C5" s="27"/>
      <c r="D5" s="1">
        <v>90</v>
      </c>
      <c r="E5" s="1">
        <v>6</v>
      </c>
      <c r="F5" s="1">
        <v>395</v>
      </c>
      <c r="G5" s="1">
        <v>181</v>
      </c>
      <c r="H5" s="1" t="s">
        <v>15</v>
      </c>
      <c r="I5" s="1" t="s">
        <v>13</v>
      </c>
      <c r="J5" s="1">
        <v>34</v>
      </c>
    </row>
    <row r="6" spans="2:10" ht="27.75" customHeight="1" x14ac:dyDescent="0.4">
      <c r="B6" s="28" t="s">
        <v>4</v>
      </c>
      <c r="C6" s="1" t="s">
        <v>5</v>
      </c>
      <c r="D6" s="3">
        <v>996</v>
      </c>
      <c r="E6" s="1">
        <v>80</v>
      </c>
      <c r="F6" s="3">
        <v>5551</v>
      </c>
      <c r="G6" s="3">
        <v>2943</v>
      </c>
      <c r="H6" s="3">
        <v>3692</v>
      </c>
      <c r="I6" s="3">
        <v>3793</v>
      </c>
      <c r="J6" s="3">
        <v>68</v>
      </c>
    </row>
    <row r="7" spans="2:10" ht="27.75" customHeight="1" x14ac:dyDescent="0.4">
      <c r="B7" s="28"/>
      <c r="C7" s="1" t="s">
        <v>6</v>
      </c>
      <c r="D7" s="3">
        <v>1006</v>
      </c>
      <c r="E7" s="1">
        <v>80</v>
      </c>
      <c r="F7" s="3">
        <v>5261</v>
      </c>
      <c r="G7" s="3">
        <v>2992</v>
      </c>
      <c r="H7" s="3">
        <v>3603</v>
      </c>
      <c r="I7" s="3">
        <v>2940</v>
      </c>
      <c r="J7" s="3">
        <v>39</v>
      </c>
    </row>
    <row r="8" spans="2:10" ht="27.75" customHeight="1" x14ac:dyDescent="0.4">
      <c r="B8" s="28"/>
      <c r="C8" s="1" t="s">
        <v>7</v>
      </c>
      <c r="D8" s="3">
        <v>2002</v>
      </c>
      <c r="E8" s="1">
        <v>160</v>
      </c>
      <c r="F8" s="3">
        <v>10812</v>
      </c>
      <c r="G8" s="3">
        <v>5935</v>
      </c>
      <c r="H8" s="3">
        <v>7295</v>
      </c>
      <c r="I8" s="3">
        <v>6733</v>
      </c>
      <c r="J8" s="3">
        <v>107</v>
      </c>
    </row>
    <row r="9" spans="2:10" ht="36.75" customHeight="1" x14ac:dyDescent="0.4">
      <c r="B9" s="28" t="s">
        <v>8</v>
      </c>
      <c r="C9" s="28"/>
      <c r="D9" s="4">
        <f>D8/D5</f>
        <v>22.244444444444444</v>
      </c>
      <c r="E9" s="4">
        <f t="shared" ref="E9:G9" si="0">E8/E5</f>
        <v>26.666666666666668</v>
      </c>
      <c r="F9" s="4">
        <f t="shared" si="0"/>
        <v>27.372151898734177</v>
      </c>
      <c r="G9" s="4">
        <f t="shared" si="0"/>
        <v>32.790055248618785</v>
      </c>
      <c r="H9" s="1" t="s">
        <v>13</v>
      </c>
      <c r="I9" s="1" t="s">
        <v>13</v>
      </c>
      <c r="J9" s="6">
        <f>J8/J5</f>
        <v>3.1470588235294117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3"/>
  <sheetViews>
    <sheetView workbookViewId="0">
      <selection activeCell="D9" sqref="D9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0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" t="s">
        <v>9</v>
      </c>
      <c r="E3" s="2" t="s">
        <v>16</v>
      </c>
      <c r="F3" s="1" t="s">
        <v>10</v>
      </c>
      <c r="G3" s="1" t="s">
        <v>11</v>
      </c>
      <c r="H3" s="1" t="s">
        <v>12</v>
      </c>
      <c r="I3" s="1" t="s">
        <v>14</v>
      </c>
      <c r="J3" s="1" t="s">
        <v>17</v>
      </c>
    </row>
    <row r="4" spans="2:10" ht="27.75" customHeight="1" x14ac:dyDescent="0.4">
      <c r="B4" s="27" t="s">
        <v>2</v>
      </c>
      <c r="C4" s="27"/>
      <c r="D4" s="1">
        <v>13</v>
      </c>
      <c r="E4" s="1">
        <v>1</v>
      </c>
      <c r="F4" s="1">
        <v>21</v>
      </c>
      <c r="G4" s="1">
        <v>11</v>
      </c>
      <c r="H4" s="1">
        <v>8</v>
      </c>
      <c r="I4" s="1">
        <v>16</v>
      </c>
      <c r="J4" s="1">
        <v>1</v>
      </c>
    </row>
    <row r="5" spans="2:10" ht="27.75" customHeight="1" x14ac:dyDescent="0.4">
      <c r="B5" s="27" t="s">
        <v>3</v>
      </c>
      <c r="C5" s="27"/>
      <c r="D5" s="1">
        <v>89</v>
      </c>
      <c r="E5" s="1">
        <v>6</v>
      </c>
      <c r="F5" s="1">
        <v>391</v>
      </c>
      <c r="G5" s="1">
        <v>177</v>
      </c>
      <c r="H5" s="1" t="s">
        <v>15</v>
      </c>
      <c r="I5" s="1" t="s">
        <v>13</v>
      </c>
      <c r="J5" s="1">
        <v>35</v>
      </c>
    </row>
    <row r="6" spans="2:10" ht="27.75" customHeight="1" x14ac:dyDescent="0.4">
      <c r="B6" s="28" t="s">
        <v>4</v>
      </c>
      <c r="C6" s="1" t="s">
        <v>5</v>
      </c>
      <c r="D6" s="3">
        <v>1013</v>
      </c>
      <c r="E6" s="1">
        <v>84</v>
      </c>
      <c r="F6" s="3">
        <v>5558</v>
      </c>
      <c r="G6" s="3">
        <v>2939</v>
      </c>
      <c r="H6" s="3">
        <v>3699</v>
      </c>
      <c r="I6" s="3">
        <v>3395</v>
      </c>
      <c r="J6" s="3">
        <v>61</v>
      </c>
    </row>
    <row r="7" spans="2:10" ht="27.75" customHeight="1" x14ac:dyDescent="0.4">
      <c r="B7" s="28"/>
      <c r="C7" s="1" t="s">
        <v>6</v>
      </c>
      <c r="D7" s="3">
        <v>1020</v>
      </c>
      <c r="E7" s="1">
        <v>75</v>
      </c>
      <c r="F7" s="3">
        <v>5146</v>
      </c>
      <c r="G7" s="3">
        <v>3001</v>
      </c>
      <c r="H7" s="3">
        <v>3603</v>
      </c>
      <c r="I7" s="3">
        <v>2889</v>
      </c>
      <c r="J7" s="3">
        <v>44</v>
      </c>
    </row>
    <row r="8" spans="2:10" ht="27.75" customHeight="1" x14ac:dyDescent="0.4">
      <c r="B8" s="28"/>
      <c r="C8" s="1" t="s">
        <v>7</v>
      </c>
      <c r="D8" s="3">
        <v>2033</v>
      </c>
      <c r="E8" s="1">
        <v>159</v>
      </c>
      <c r="F8" s="3">
        <v>10704</v>
      </c>
      <c r="G8" s="3">
        <v>5940</v>
      </c>
      <c r="H8" s="3">
        <v>7302</v>
      </c>
      <c r="I8" s="3">
        <v>6284</v>
      </c>
      <c r="J8" s="3">
        <v>105</v>
      </c>
    </row>
    <row r="9" spans="2:10" ht="36.75" customHeight="1" x14ac:dyDescent="0.4">
      <c r="B9" s="28" t="s">
        <v>8</v>
      </c>
      <c r="C9" s="28"/>
      <c r="D9" s="4">
        <v>22.8</v>
      </c>
      <c r="E9" s="1">
        <v>26.5</v>
      </c>
      <c r="F9" s="1">
        <v>27.4</v>
      </c>
      <c r="G9" s="1">
        <v>33.6</v>
      </c>
      <c r="H9" s="1" t="s">
        <v>13</v>
      </c>
      <c r="I9" s="1" t="s">
        <v>13</v>
      </c>
      <c r="J9" s="1">
        <v>3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1:J12"/>
    <mergeCell ref="B13:J13"/>
    <mergeCell ref="B3:C3"/>
    <mergeCell ref="B4:C4"/>
    <mergeCell ref="B5:C5"/>
    <mergeCell ref="B6:B8"/>
    <mergeCell ref="B9:C9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13"/>
  <sheetViews>
    <sheetView workbookViewId="0">
      <selection activeCell="A9" sqref="A9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20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" t="s">
        <v>9</v>
      </c>
      <c r="E3" s="2" t="s">
        <v>16</v>
      </c>
      <c r="F3" s="1" t="s">
        <v>10</v>
      </c>
      <c r="G3" s="1" t="s">
        <v>11</v>
      </c>
      <c r="H3" s="1" t="s">
        <v>12</v>
      </c>
      <c r="I3" s="1" t="s">
        <v>14</v>
      </c>
      <c r="J3" s="1" t="s">
        <v>17</v>
      </c>
    </row>
    <row r="4" spans="2:10" ht="27.75" customHeight="1" x14ac:dyDescent="0.4">
      <c r="B4" s="27" t="s">
        <v>2</v>
      </c>
      <c r="C4" s="27"/>
      <c r="D4" s="1">
        <v>13</v>
      </c>
      <c r="E4" s="1">
        <v>1</v>
      </c>
      <c r="F4" s="1">
        <v>21</v>
      </c>
      <c r="G4" s="1">
        <v>11</v>
      </c>
      <c r="H4" s="1">
        <v>8</v>
      </c>
      <c r="I4" s="1">
        <v>16</v>
      </c>
      <c r="J4" s="1">
        <v>1</v>
      </c>
    </row>
    <row r="5" spans="2:10" ht="27.75" customHeight="1" x14ac:dyDescent="0.4">
      <c r="B5" s="27" t="s">
        <v>3</v>
      </c>
      <c r="C5" s="27"/>
      <c r="D5" s="1">
        <v>93</v>
      </c>
      <c r="E5" s="1">
        <v>6</v>
      </c>
      <c r="F5" s="1">
        <v>388</v>
      </c>
      <c r="G5" s="1">
        <v>177</v>
      </c>
      <c r="H5" s="1" t="s">
        <v>15</v>
      </c>
      <c r="I5" s="1" t="s">
        <v>13</v>
      </c>
      <c r="J5" s="1">
        <v>34</v>
      </c>
    </row>
    <row r="6" spans="2:10" ht="27.75" customHeight="1" x14ac:dyDescent="0.4">
      <c r="B6" s="28" t="s">
        <v>4</v>
      </c>
      <c r="C6" s="1" t="s">
        <v>5</v>
      </c>
      <c r="D6" s="3">
        <v>1051</v>
      </c>
      <c r="E6" s="1">
        <v>81</v>
      </c>
      <c r="F6" s="3">
        <v>5505</v>
      </c>
      <c r="G6" s="3">
        <v>2939</v>
      </c>
      <c r="H6" s="3">
        <v>3707</v>
      </c>
      <c r="I6" s="3">
        <v>3251</v>
      </c>
      <c r="J6" s="3">
        <v>55</v>
      </c>
    </row>
    <row r="7" spans="2:10" ht="27.75" customHeight="1" x14ac:dyDescent="0.4">
      <c r="B7" s="28"/>
      <c r="C7" s="1" t="s">
        <v>6</v>
      </c>
      <c r="D7" s="3">
        <v>1023</v>
      </c>
      <c r="E7" s="1">
        <v>78</v>
      </c>
      <c r="F7" s="3">
        <v>5068</v>
      </c>
      <c r="G7" s="3">
        <v>3062</v>
      </c>
      <c r="H7" s="3">
        <v>3691</v>
      </c>
      <c r="I7" s="3">
        <v>2881</v>
      </c>
      <c r="J7" s="3">
        <v>44</v>
      </c>
    </row>
    <row r="8" spans="2:10" ht="27.75" customHeight="1" x14ac:dyDescent="0.4">
      <c r="B8" s="28"/>
      <c r="C8" s="1" t="s">
        <v>7</v>
      </c>
      <c r="D8" s="3">
        <v>2074</v>
      </c>
      <c r="E8" s="1">
        <v>159</v>
      </c>
      <c r="F8" s="3">
        <v>10573</v>
      </c>
      <c r="G8" s="3">
        <v>6001</v>
      </c>
      <c r="H8" s="3">
        <v>7398</v>
      </c>
      <c r="I8" s="3">
        <v>6132</v>
      </c>
      <c r="J8" s="3">
        <v>99</v>
      </c>
    </row>
    <row r="9" spans="2:10" ht="36.75" customHeight="1" x14ac:dyDescent="0.4">
      <c r="B9" s="28" t="s">
        <v>8</v>
      </c>
      <c r="C9" s="28"/>
      <c r="D9" s="4">
        <v>22.3</v>
      </c>
      <c r="E9" s="1">
        <v>26.5</v>
      </c>
      <c r="F9" s="1">
        <v>27.3</v>
      </c>
      <c r="G9" s="1">
        <v>33.9</v>
      </c>
      <c r="H9" s="1" t="s">
        <v>13</v>
      </c>
      <c r="I9" s="1" t="s">
        <v>13</v>
      </c>
      <c r="J9" s="1">
        <v>2.9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3"/>
  <sheetViews>
    <sheetView workbookViewId="0">
      <selection activeCell="F9" sqref="F9"/>
    </sheetView>
  </sheetViews>
  <sheetFormatPr defaultRowHeight="18.75" x14ac:dyDescent="0.4"/>
  <cols>
    <col min="1" max="1" width="2.5" customWidth="1"/>
    <col min="2" max="3" width="10.875" customWidth="1"/>
    <col min="4" max="10" width="15.625" customWidth="1"/>
  </cols>
  <sheetData>
    <row r="1" spans="2:10" ht="27.75" customHeight="1" x14ac:dyDescent="0.4">
      <c r="B1" s="5" t="s">
        <v>22</v>
      </c>
    </row>
    <row r="2" spans="2:10" ht="12" customHeight="1" x14ac:dyDescent="0.4"/>
    <row r="3" spans="2:10" ht="42" customHeight="1" x14ac:dyDescent="0.4">
      <c r="B3" s="27" t="s">
        <v>1</v>
      </c>
      <c r="C3" s="27"/>
      <c r="D3" s="1" t="s">
        <v>9</v>
      </c>
      <c r="E3" s="2" t="s">
        <v>16</v>
      </c>
      <c r="F3" s="1" t="s">
        <v>10</v>
      </c>
      <c r="G3" s="1" t="s">
        <v>11</v>
      </c>
      <c r="H3" s="1" t="s">
        <v>12</v>
      </c>
      <c r="I3" s="1" t="s">
        <v>14</v>
      </c>
      <c r="J3" s="1" t="s">
        <v>17</v>
      </c>
    </row>
    <row r="4" spans="2:10" ht="27.75" customHeight="1" x14ac:dyDescent="0.4">
      <c r="B4" s="27" t="s">
        <v>2</v>
      </c>
      <c r="C4" s="27"/>
      <c r="D4" s="1">
        <v>13</v>
      </c>
      <c r="E4" s="1">
        <v>1</v>
      </c>
      <c r="F4" s="1">
        <v>21</v>
      </c>
      <c r="G4" s="1">
        <v>11</v>
      </c>
      <c r="H4" s="1">
        <v>8</v>
      </c>
      <c r="I4" s="1">
        <v>16</v>
      </c>
      <c r="J4" s="1">
        <v>1</v>
      </c>
    </row>
    <row r="5" spans="2:10" ht="27.75" customHeight="1" x14ac:dyDescent="0.4">
      <c r="B5" s="27" t="s">
        <v>3</v>
      </c>
      <c r="C5" s="27"/>
      <c r="D5" s="1">
        <v>91</v>
      </c>
      <c r="E5" s="1">
        <v>6</v>
      </c>
      <c r="F5" s="1">
        <v>388</v>
      </c>
      <c r="G5" s="1">
        <v>176</v>
      </c>
      <c r="H5" s="1" t="s">
        <v>15</v>
      </c>
      <c r="I5" s="1" t="s">
        <v>13</v>
      </c>
      <c r="J5" s="1">
        <v>34</v>
      </c>
    </row>
    <row r="6" spans="2:10" ht="27.75" customHeight="1" x14ac:dyDescent="0.4">
      <c r="B6" s="28" t="s">
        <v>4</v>
      </c>
      <c r="C6" s="1" t="s">
        <v>5</v>
      </c>
      <c r="D6" s="3">
        <v>1088</v>
      </c>
      <c r="E6" s="1">
        <v>87</v>
      </c>
      <c r="F6" s="3">
        <v>5433</v>
      </c>
      <c r="G6" s="3">
        <v>2980</v>
      </c>
      <c r="H6" s="3">
        <v>3724</v>
      </c>
      <c r="I6" s="3">
        <v>3229</v>
      </c>
      <c r="J6" s="3">
        <v>56</v>
      </c>
    </row>
    <row r="7" spans="2:10" ht="27.75" customHeight="1" x14ac:dyDescent="0.4">
      <c r="B7" s="28"/>
      <c r="C7" s="1" t="s">
        <v>6</v>
      </c>
      <c r="D7" s="3">
        <v>1031</v>
      </c>
      <c r="E7" s="1">
        <v>82</v>
      </c>
      <c r="F7" s="3">
        <v>5026</v>
      </c>
      <c r="G7" s="3">
        <v>3049</v>
      </c>
      <c r="H7" s="3">
        <v>3751</v>
      </c>
      <c r="I7" s="3">
        <v>2869</v>
      </c>
      <c r="J7" s="3">
        <v>43</v>
      </c>
    </row>
    <row r="8" spans="2:10" ht="27.75" customHeight="1" x14ac:dyDescent="0.4">
      <c r="B8" s="28"/>
      <c r="C8" s="1" t="s">
        <v>7</v>
      </c>
      <c r="D8" s="3">
        <v>2119</v>
      </c>
      <c r="E8" s="1">
        <v>169</v>
      </c>
      <c r="F8" s="3">
        <v>10459</v>
      </c>
      <c r="G8" s="3">
        <v>6029</v>
      </c>
      <c r="H8" s="3">
        <v>7475</v>
      </c>
      <c r="I8" s="3">
        <v>6098</v>
      </c>
      <c r="J8" s="3">
        <v>99</v>
      </c>
    </row>
    <row r="9" spans="2:10" ht="36.75" customHeight="1" x14ac:dyDescent="0.4">
      <c r="B9" s="28" t="s">
        <v>8</v>
      </c>
      <c r="C9" s="28"/>
      <c r="D9" s="4">
        <f>D8/D5</f>
        <v>23.285714285714285</v>
      </c>
      <c r="E9" s="4">
        <f t="shared" ref="E9:G9" si="0">E8/E5</f>
        <v>28.166666666666668</v>
      </c>
      <c r="F9" s="4">
        <f t="shared" si="0"/>
        <v>26.956185567010309</v>
      </c>
      <c r="G9" s="4">
        <f t="shared" si="0"/>
        <v>34.25568181818182</v>
      </c>
      <c r="H9" s="1" t="s">
        <v>13</v>
      </c>
      <c r="I9" s="1" t="s">
        <v>13</v>
      </c>
      <c r="J9" s="6">
        <f>J8/J5</f>
        <v>2.9117647058823528</v>
      </c>
    </row>
    <row r="10" spans="2:10" ht="9" customHeight="1" x14ac:dyDescent="0.4"/>
    <row r="11" spans="2:10" ht="18.75" customHeight="1" x14ac:dyDescent="0.4">
      <c r="B11" s="26" t="s">
        <v>18</v>
      </c>
      <c r="C11" s="26"/>
      <c r="D11" s="26"/>
      <c r="E11" s="26"/>
      <c r="F11" s="26"/>
      <c r="G11" s="26"/>
      <c r="H11" s="26"/>
      <c r="I11" s="26"/>
      <c r="J11" s="26"/>
    </row>
    <row r="12" spans="2:10" x14ac:dyDescent="0.4">
      <c r="B12" s="26"/>
      <c r="C12" s="26"/>
      <c r="D12" s="26"/>
      <c r="E12" s="26"/>
      <c r="F12" s="26"/>
      <c r="G12" s="26"/>
      <c r="H12" s="26"/>
      <c r="I12" s="26"/>
      <c r="J12" s="26"/>
    </row>
    <row r="13" spans="2:10" ht="18.75" customHeight="1" x14ac:dyDescent="0.4">
      <c r="B13" s="26" t="s">
        <v>19</v>
      </c>
      <c r="C13" s="26"/>
      <c r="D13" s="26"/>
      <c r="E13" s="26"/>
      <c r="F13" s="26"/>
      <c r="G13" s="26"/>
      <c r="H13" s="26"/>
      <c r="I13" s="26"/>
      <c r="J13" s="26"/>
    </row>
  </sheetData>
  <mergeCells count="7">
    <mergeCell ref="B13:J13"/>
    <mergeCell ref="B3:C3"/>
    <mergeCell ref="B4:C4"/>
    <mergeCell ref="B5:C5"/>
    <mergeCell ref="B6:B8"/>
    <mergeCell ref="B9:C9"/>
    <mergeCell ref="B11:J1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令和６年５月１日</vt:lpstr>
      <vt:lpstr>令和５年５月１日</vt:lpstr>
      <vt:lpstr>令和４年５月１日</vt:lpstr>
      <vt:lpstr>令和３年５月１日</vt:lpstr>
      <vt:lpstr>令和２年５月１日</vt:lpstr>
      <vt:lpstr>令和元年５月１日</vt:lpstr>
      <vt:lpstr>平成30年５月１日</vt:lpstr>
      <vt:lpstr>平成29年５月１日</vt:lpstr>
      <vt:lpstr>平成28年５月１日</vt:lpstr>
      <vt:lpstr>平成27年５月１日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田畑 未来</cp:lastModifiedBy>
  <dcterms:created xsi:type="dcterms:W3CDTF">2020-04-09T06:10:20Z</dcterms:created>
  <dcterms:modified xsi:type="dcterms:W3CDTF">2025-03-31T04:59:48Z</dcterms:modified>
</cp:coreProperties>
</file>