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期日前投票割合の推移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<sst xmlns="http://schemas.openxmlformats.org/spreadsheetml/2006/main" count="36" uniqueCount="21">
  <si>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期日前投票投票率</t>
  </si>
  <si>
    <t>市議会議員一般選挙</t>
  </si>
  <si>
    <t>磯子区</t>
  </si>
  <si>
    <t>選挙区</t>
  </si>
  <si>
    <t>投票者数</t>
  </si>
  <si>
    <t>小選挙区</t>
  </si>
  <si>
    <t>期日前</t>
  </si>
  <si>
    <t>参院選</t>
  </si>
  <si>
    <t>衆院選</t>
  </si>
  <si>
    <t>統一選</t>
  </si>
  <si>
    <t>H16</t>
  </si>
  <si>
    <t>H17</t>
  </si>
  <si>
    <t>H19</t>
  </si>
  <si>
    <t>H21</t>
  </si>
  <si>
    <t>H22</t>
  </si>
  <si>
    <t>H23</t>
  </si>
  <si>
    <t>H24</t>
  </si>
  <si>
    <t>H25</t>
  </si>
  <si>
    <t>当日投票等</t>
  </si>
  <si>
    <t>市長選</t>
  </si>
  <si>
    <t>【期日前投票割合の推移】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</si>
</sst>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);[Red]\(#,##0\)"/>
    <numFmt numFmtId="178" formatCode="#,##0_ "/>
    <numFmt numFmtId="179" formatCode="mmm\-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0"/>
      <color indexed="8"/>
      <name val="HG正楷書体-PRO"/>
      <family val="4"/>
    </font>
    <font>
      <sz val="16"/>
      <color indexed="8"/>
      <name val="HG正楷書体-PRO"/>
      <family val="4"/>
    </font>
    <font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0"/>
      <color theme="1"/>
      <name val="HG正楷書体-PRO"/>
      <family val="4"/>
    </font>
    <font>
      <sz val="16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178" fontId="42" fillId="0" borderId="10" xfId="0" applyNumberFormat="1" applyFont="1" applyBorder="1" applyAlignment="1">
      <alignment vertical="center"/>
    </xf>
    <xf numFmtId="9" fontId="42" fillId="0" borderId="10" xfId="0" applyNumberFormat="1" applyFont="1" applyBorder="1" applyAlignment="1">
      <alignment vertical="center"/>
    </xf>
    <xf numFmtId="178" fontId="42" fillId="0" borderId="10" xfId="0" applyNumberFormat="1" applyFont="1" applyBorder="1" applyAlignment="1">
      <alignment vertical="center"/>
    </xf>
    <xf numFmtId="177" fontId="42" fillId="0" borderId="10" xfId="0" applyNumberFormat="1" applyFont="1" applyBorder="1" applyAlignment="1">
      <alignment vertical="center"/>
    </xf>
    <xf numFmtId="9" fontId="42" fillId="0" borderId="10" xfId="0" applyNumberFormat="1" applyFont="1" applyBorder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177" fontId="41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期日前投票割合の推移（磯子区）</a:t>
            </a:r>
          </a:p>
        </c:rich>
      </c:tx>
      <c:layout>
        <c:manualLayout>
          <c:xMode val="factor"/>
          <c:yMode val="factor"/>
          <c:x val="-0.280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375"/>
          <c:w val="0.989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'期日前投票割合の推移'!$G$4</c:f>
              <c:strCache>
                <c:ptCount val="1"/>
                <c:pt idx="0">
                  <c:v>当日投票等</c:v>
                </c:pt>
              </c:strCache>
            </c:strRef>
          </c:tx>
          <c:spPr>
            <a:solidFill>
              <a:srgbClr val="FAC09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'期日前投票割合の推移'!$E$5:$E$14</c:f>
              <c:strCache/>
            </c:strRef>
          </c:cat>
          <c:val>
            <c:numRef>
              <c:f>'期日前投票割合の推移'!$G$5:$G$14</c:f>
              <c:numCache/>
            </c:numRef>
          </c:val>
        </c:ser>
        <c:ser>
          <c:idx val="1"/>
          <c:order val="1"/>
          <c:tx>
            <c:strRef>
              <c:f>'期日前投票割合の推移'!$H$4</c:f>
              <c:strCache>
                <c:ptCount val="1"/>
                <c:pt idx="0">
                  <c:v>期日前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'期日前投票割合の推移'!$E$5:$E$14</c:f>
              <c:strCache/>
            </c:strRef>
          </c:cat>
          <c:val>
            <c:numRef>
              <c:f>'期日前投票割合の推移'!$H$5:$H$14</c:f>
              <c:numCache/>
            </c:numRef>
          </c:val>
        </c:ser>
        <c:overlap val="100"/>
        <c:axId val="25986313"/>
        <c:axId val="32550226"/>
      </c:barChart>
      <c:lineChart>
        <c:grouping val="standard"/>
        <c:varyColors val="0"/>
        <c:ser>
          <c:idx val="2"/>
          <c:order val="2"/>
          <c:tx>
            <c:strRef>
              <c:f>'期日前投票割合の推移'!$I$4</c:f>
              <c:strCache>
                <c:ptCount val="1"/>
                <c:pt idx="0">
                  <c:v>期日前投票投票率</c:v>
                </c:pt>
              </c:strCache>
            </c:strRef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'期日前投票割合の推移'!$E$5:$E$14</c:f>
              <c:strCache/>
            </c:strRef>
          </c:cat>
          <c:val>
            <c:numRef>
              <c:f>'期日前投票割合の推移'!$I$5:$I$14</c:f>
              <c:numCache/>
            </c:numRef>
          </c:val>
          <c:smooth val="0"/>
        </c:ser>
        <c:axId val="24516579"/>
        <c:axId val="19322620"/>
      </c:line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313"/>
        <c:crossesAt val="1"/>
        <c:crossBetween val="between"/>
        <c:dispUnits/>
      </c:valAx>
      <c:catAx>
        <c:axId val="24516579"/>
        <c:scaling>
          <c:orientation val="minMax"/>
        </c:scaling>
        <c:axPos val="b"/>
        <c:delete val="1"/>
        <c:majorTickMark val="out"/>
        <c:minorTickMark val="none"/>
        <c:tickLblPos val="nextTo"/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  <c:max val="0.30000000000000004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65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365"/>
          <c:y val="0.9195"/>
          <c:w val="0.435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</xdr:rowOff>
    </xdr:from>
    <xdr:to>
      <xdr:col>9</xdr:col>
      <xdr:colOff>104775</xdr:colOff>
      <xdr:row>38</xdr:row>
      <xdr:rowOff>57150</xdr:rowOff>
    </xdr:to>
    <xdr:graphicFrame>
      <xdr:nvGraphicFramePr>
        <xdr:cNvPr id="1" name="グラフ 1"/>
        <xdr:cNvGraphicFramePr/>
      </xdr:nvGraphicFramePr>
      <xdr:xfrm>
        <a:off x="104775" y="3238500"/>
        <a:ext cx="71723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9.57421875" style="1" bestFit="1" customWidth="1"/>
    <col min="2" max="2" width="14.00390625" style="2" bestFit="1" customWidth="1"/>
    <col min="3" max="3" width="7.421875" style="13" bestFit="1" customWidth="1"/>
    <col min="4" max="4" width="19.421875" style="1" bestFit="1" customWidth="1"/>
    <col min="5" max="5" width="11.140625" style="1" bestFit="1" customWidth="1"/>
    <col min="6" max="6" width="9.28125" style="1" bestFit="1" customWidth="1"/>
    <col min="7" max="7" width="9.28125" style="1" customWidth="1"/>
    <col min="8" max="8" width="10.00390625" style="1" bestFit="1" customWidth="1"/>
    <col min="9" max="9" width="17.421875" style="1" bestFit="1" customWidth="1"/>
    <col min="10" max="16384" width="9.00390625" style="1" customWidth="1"/>
  </cols>
  <sheetData>
    <row r="1" ht="18.75">
      <c r="A1" s="14" t="s">
        <v>20</v>
      </c>
    </row>
    <row r="3" spans="6:9" ht="15" customHeight="1">
      <c r="F3" s="16" t="s">
        <v>2</v>
      </c>
      <c r="G3" s="16"/>
      <c r="H3" s="16"/>
      <c r="I3" s="16"/>
    </row>
    <row r="4" spans="1:9" ht="15" customHeight="1">
      <c r="A4" s="1" t="s">
        <v>0</v>
      </c>
      <c r="F4" s="3" t="s">
        <v>4</v>
      </c>
      <c r="G4" s="3" t="s">
        <v>18</v>
      </c>
      <c r="H4" s="3" t="s">
        <v>6</v>
      </c>
      <c r="I4" s="3" t="s">
        <v>0</v>
      </c>
    </row>
    <row r="5" spans="1:9" ht="15" customHeight="1">
      <c r="A5" s="4" t="s">
        <v>10</v>
      </c>
      <c r="B5" s="5">
        <v>38179</v>
      </c>
      <c r="C5" s="3" t="s">
        <v>7</v>
      </c>
      <c r="D5" s="4" t="s">
        <v>3</v>
      </c>
      <c r="E5" s="15" t="str">
        <f aca="true" t="shared" si="0" ref="E5:E14">CONCATENATE(A5,,C5)</f>
        <v>H16参院選</v>
      </c>
      <c r="F5" s="6">
        <v>76221</v>
      </c>
      <c r="G5" s="6">
        <f>F5-H5</f>
        <v>65231</v>
      </c>
      <c r="H5" s="6">
        <v>10990</v>
      </c>
      <c r="I5" s="7">
        <f>H5/F5</f>
        <v>0.14418598548956324</v>
      </c>
    </row>
    <row r="6" spans="1:9" ht="15" customHeight="1">
      <c r="A6" s="4" t="s">
        <v>11</v>
      </c>
      <c r="B6" s="5">
        <v>38606</v>
      </c>
      <c r="C6" s="3" t="s">
        <v>8</v>
      </c>
      <c r="D6" s="4" t="s">
        <v>5</v>
      </c>
      <c r="E6" s="15" t="str">
        <f t="shared" si="0"/>
        <v>H17衆院選</v>
      </c>
      <c r="F6" s="6">
        <v>92964</v>
      </c>
      <c r="G6" s="6">
        <f aca="true" t="shared" si="1" ref="G6:G13">F6-H6</f>
        <v>78999</v>
      </c>
      <c r="H6" s="6">
        <v>13965</v>
      </c>
      <c r="I6" s="7">
        <f aca="true" t="shared" si="2" ref="I6:I13">H6/F6</f>
        <v>0.15021943978314187</v>
      </c>
    </row>
    <row r="7" spans="1:9" ht="15" customHeight="1">
      <c r="A7" s="4" t="s">
        <v>12</v>
      </c>
      <c r="B7" s="5">
        <v>39180</v>
      </c>
      <c r="C7" s="3" t="s">
        <v>9</v>
      </c>
      <c r="D7" s="4" t="s">
        <v>1</v>
      </c>
      <c r="E7" s="15" t="str">
        <f t="shared" si="0"/>
        <v>H19統一選</v>
      </c>
      <c r="F7" s="8">
        <v>67829</v>
      </c>
      <c r="G7" s="6">
        <f>F7-H7</f>
        <v>56728</v>
      </c>
      <c r="H7" s="9">
        <v>11101</v>
      </c>
      <c r="I7" s="10">
        <f>H7/F7</f>
        <v>0.16366156068938065</v>
      </c>
    </row>
    <row r="8" spans="1:9" ht="15" customHeight="1">
      <c r="A8" s="4" t="s">
        <v>12</v>
      </c>
      <c r="B8" s="5">
        <v>39292</v>
      </c>
      <c r="C8" s="3" t="s">
        <v>7</v>
      </c>
      <c r="D8" s="4" t="s">
        <v>3</v>
      </c>
      <c r="E8" s="15" t="str">
        <f t="shared" si="0"/>
        <v>H19参院選</v>
      </c>
      <c r="F8" s="8">
        <v>79986</v>
      </c>
      <c r="G8" s="6">
        <f t="shared" si="1"/>
        <v>61795</v>
      </c>
      <c r="H8" s="9">
        <v>18191</v>
      </c>
      <c r="I8" s="10">
        <f t="shared" si="2"/>
        <v>0.22742729977746107</v>
      </c>
    </row>
    <row r="9" spans="1:9" ht="15" customHeight="1">
      <c r="A9" s="4" t="s">
        <v>13</v>
      </c>
      <c r="B9" s="5">
        <v>40055</v>
      </c>
      <c r="C9" s="3" t="s">
        <v>8</v>
      </c>
      <c r="D9" s="4" t="s">
        <v>5</v>
      </c>
      <c r="E9" s="15" t="str">
        <f>CONCATENATE(A9,,C9)</f>
        <v>H21衆院選</v>
      </c>
      <c r="F9" s="8">
        <v>93595</v>
      </c>
      <c r="G9" s="6">
        <f t="shared" si="1"/>
        <v>72483</v>
      </c>
      <c r="H9" s="9">
        <v>21112</v>
      </c>
      <c r="I9" s="10">
        <f t="shared" si="2"/>
        <v>0.22556760510711044</v>
      </c>
    </row>
    <row r="10" spans="1:9" ht="15" customHeight="1">
      <c r="A10" s="4" t="s">
        <v>14</v>
      </c>
      <c r="B10" s="5">
        <v>40370</v>
      </c>
      <c r="C10" s="3" t="s">
        <v>7</v>
      </c>
      <c r="D10" s="4" t="s">
        <v>3</v>
      </c>
      <c r="E10" s="15" t="str">
        <f t="shared" si="0"/>
        <v>H22参院選</v>
      </c>
      <c r="F10" s="8">
        <v>77891</v>
      </c>
      <c r="G10" s="6">
        <f t="shared" si="1"/>
        <v>60285</v>
      </c>
      <c r="H10" s="9">
        <v>17606</v>
      </c>
      <c r="I10" s="10">
        <f t="shared" si="2"/>
        <v>0.2260338164871423</v>
      </c>
    </row>
    <row r="11" spans="1:9" ht="15" customHeight="1">
      <c r="A11" s="4" t="s">
        <v>15</v>
      </c>
      <c r="B11" s="5">
        <v>40643</v>
      </c>
      <c r="C11" s="3" t="s">
        <v>9</v>
      </c>
      <c r="D11" s="4" t="s">
        <v>1</v>
      </c>
      <c r="E11" s="15" t="str">
        <f t="shared" si="0"/>
        <v>H23統一選</v>
      </c>
      <c r="F11" s="8">
        <v>64661</v>
      </c>
      <c r="G11" s="6">
        <f>F11-H11</f>
        <v>51789</v>
      </c>
      <c r="H11" s="9">
        <v>12872</v>
      </c>
      <c r="I11" s="10">
        <f>H11/F11</f>
        <v>0.1990689905816489</v>
      </c>
    </row>
    <row r="12" spans="1:9" ht="15" customHeight="1">
      <c r="A12" s="4" t="s">
        <v>16</v>
      </c>
      <c r="B12" s="11">
        <v>41259</v>
      </c>
      <c r="C12" s="3" t="s">
        <v>8</v>
      </c>
      <c r="D12" s="4" t="s">
        <v>5</v>
      </c>
      <c r="E12" s="15" t="str">
        <f t="shared" si="0"/>
        <v>H24衆院選</v>
      </c>
      <c r="F12" s="8">
        <v>79736</v>
      </c>
      <c r="G12" s="6">
        <f t="shared" si="1"/>
        <v>63468</v>
      </c>
      <c r="H12" s="9">
        <v>16268</v>
      </c>
      <c r="I12" s="10">
        <f t="shared" si="2"/>
        <v>0.2040232768134845</v>
      </c>
    </row>
    <row r="13" spans="1:9" ht="15" customHeight="1">
      <c r="A13" s="4" t="s">
        <v>17</v>
      </c>
      <c r="B13" s="5">
        <v>41476</v>
      </c>
      <c r="C13" s="3" t="s">
        <v>7</v>
      </c>
      <c r="D13" s="4" t="s">
        <v>3</v>
      </c>
      <c r="E13" s="15" t="str">
        <f t="shared" si="0"/>
        <v>H25参院選</v>
      </c>
      <c r="F13" s="8">
        <v>74406</v>
      </c>
      <c r="G13" s="6">
        <f t="shared" si="1"/>
        <v>55559</v>
      </c>
      <c r="H13" s="9">
        <v>18847</v>
      </c>
      <c r="I13" s="10">
        <f t="shared" si="2"/>
        <v>0.25329946509690077</v>
      </c>
    </row>
    <row r="14" spans="1:9" ht="15" customHeight="1">
      <c r="A14" s="4" t="s">
        <v>17</v>
      </c>
      <c r="B14" s="5">
        <v>41511</v>
      </c>
      <c r="C14" s="3" t="s">
        <v>19</v>
      </c>
      <c r="D14" s="4"/>
      <c r="E14" s="15" t="str">
        <f t="shared" si="0"/>
        <v>H25市長選</v>
      </c>
      <c r="F14" s="8">
        <v>40085</v>
      </c>
      <c r="G14" s="6">
        <f>F14-H14</f>
        <v>29372</v>
      </c>
      <c r="H14" s="9">
        <v>10713</v>
      </c>
      <c r="I14" s="10">
        <f>H14/F14</f>
        <v>0.26725707870774607</v>
      </c>
    </row>
    <row r="15" ht="13.5">
      <c r="H15" s="12"/>
    </row>
    <row r="16" ht="13.5">
      <c r="H16" s="12"/>
    </row>
    <row r="17" ht="13.5">
      <c r="H17" s="12"/>
    </row>
  </sheetData>
  <sheetProtection/>
  <mergeCells count="1">
    <mergeCell ref="F3:I3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秦　剛太</cp:lastModifiedBy>
  <cp:lastPrinted>2013-11-25T12:51:23Z</cp:lastPrinted>
  <dcterms:created xsi:type="dcterms:W3CDTF">2013-06-18T06:55:13Z</dcterms:created>
  <dcterms:modified xsi:type="dcterms:W3CDTF">2014-04-03T04:37:59Z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