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要介護（支援）認定者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<sst xmlns="http://schemas.openxmlformats.org/spreadsheetml/2006/main" count="16" uniqueCount="13">
  <si>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</si>
  <si>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</si>
  <si>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</si>
  <si>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</si>
  <si>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</si>
  <si>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</si>
  <si>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</si>
  <si>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H24年</t>
  </si>
  <si>
    <t>H25年</t>
  </si>
  <si>
    <t>H23年</t>
  </si>
  <si>
    <t>合計</t>
  </si>
  <si>
    <t>【要介護（支援）認定者の状況（磯子区）】</t>
  </si>
  <si>
    <t>平成25年3月31日現在（磯子区高齢・障害支援課）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</si>
</sst>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8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Meiryo UI"/>
      <family val="3"/>
    </font>
    <font>
      <sz val="9"/>
      <color indexed="9"/>
      <name val="Meiryo UI"/>
      <family val="3"/>
    </font>
    <font>
      <sz val="10"/>
      <name val="HG正楷書体-PRO"/>
      <family val="4"/>
    </font>
    <font>
      <sz val="12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176" fontId="11" fillId="0" borderId="10" xfId="64" applyNumberFormat="1" applyFont="1" applyFill="1" applyBorder="1" applyAlignment="1">
      <alignment horizontal="right" vertical="center" shrinkToFit="1"/>
      <protection/>
    </xf>
    <xf numFmtId="176" fontId="47" fillId="0" borderId="10" xfId="0" applyNumberFormat="1" applyFont="1" applyBorder="1" applyAlignment="1">
      <alignment horizontal="right" vertical="center"/>
    </xf>
    <xf numFmtId="177" fontId="47" fillId="0" borderId="10" xfId="42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76" fontId="11" fillId="0" borderId="11" xfId="64" applyNumberFormat="1" applyFont="1" applyFill="1" applyBorder="1" applyAlignment="1">
      <alignment horizontal="right" vertical="center" shrinkToFit="1"/>
      <protection/>
    </xf>
    <xf numFmtId="176" fontId="47" fillId="0" borderId="11" xfId="0" applyNumberFormat="1" applyFont="1" applyBorder="1" applyAlignment="1">
      <alignment horizontal="right" vertical="center"/>
    </xf>
    <xf numFmtId="0" fontId="10" fillId="0" borderId="12" xfId="64" applyFont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プログラム_雛型用_介護認定審査会議事録 帳票レイアウト_MC3203(個人)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5725"/>
          <c:w val="0.98"/>
          <c:h val="0.8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'要介護（支援）認定者の状況'!$B$4</c:f>
              <c:strCache>
                <c:ptCount val="1"/>
                <c:pt idx="0">
                  <c:v>要支援１</c:v>
                </c:pt>
              </c:strCache>
            </c:strRef>
          </c:tx>
          <c:spPr>
            <a:solidFill>
              <a:srgbClr val="A6A6A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要支援１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783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758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811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'要介護（支援）認定者の状況'!$B$5:$B$7</c:f>
              <c:numCache/>
            </c:numRef>
          </c:val>
        </c:ser>
        <c:ser>
          <c:idx val="1"/>
          <c:order val="1"/>
          <c:tx>
            <c:strRef>
              <c:f>'要介護（支援）認定者の状況'!$C$4</c:f>
              <c:strCache>
                <c:ptCount val="1"/>
                <c:pt idx="0">
                  <c:v>要支援２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要支援２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952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1,070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'要介護（支援）認定者の状況'!$C$5:$C$7</c:f>
              <c:numCache/>
            </c:numRef>
          </c:val>
        </c:ser>
        <c:ser>
          <c:idx val="2"/>
          <c:order val="2"/>
          <c:tx>
            <c:strRef>
              <c:f>'要介護（支援）認定者の状況'!$D$4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要介護１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928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1,015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1,091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'要介護（支援）認定者の状況'!$D$5:$D$7</c:f>
              <c:numCache/>
            </c:numRef>
          </c:val>
        </c:ser>
        <c:ser>
          <c:idx val="3"/>
          <c:order val="3"/>
          <c:tx>
            <c:strRef>
              <c:f>'要介護（支援）認定者の状況'!$E$4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FAC09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要介護２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1,176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1,329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1,410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'要介護（支援）認定者の状況'!$E$5:$E$7</c:f>
              <c:numCache/>
            </c:numRef>
          </c:val>
        </c:ser>
        <c:ser>
          <c:idx val="4"/>
          <c:order val="4"/>
          <c:tx>
            <c:strRef>
              <c:f>'要介護（支援）認定者の状況'!$F$4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要介護３　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825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790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875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'要介護（支援）認定者の状況'!$F$5:$F$7</c:f>
              <c:numCache/>
            </c:numRef>
          </c:val>
        </c:ser>
        <c:ser>
          <c:idx val="5"/>
          <c:order val="5"/>
          <c:tx>
            <c:strRef>
              <c:f>'要介護（支援）認定者の状況'!$G$4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E46C0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要介護４　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749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765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842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'要介護（支援）認定者の状況'!$G$5:$G$7</c:f>
              <c:numCache/>
            </c:numRef>
          </c:val>
        </c:ser>
        <c:ser>
          <c:idx val="6"/>
          <c:order val="6"/>
          <c:tx>
            <c:strRef>
              <c:f>'要介護（支援）認定者の状況'!$H$4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98480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要介護５　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686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727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749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'要介護（支援）認定者の状況'!$A$5:$A$7</c:f>
              <c:strCache/>
            </c:strRef>
          </c:cat>
          <c:val>
            <c:numRef>
              <c:f>'要介護（支援）認定者の状況'!$H$5:$H$7</c:f>
              <c:numCache/>
            </c:numRef>
          </c:val>
        </c:ser>
        <c:overlap val="100"/>
        <c:gapWidth val="75"/>
        <c:serLines>
          <c:spPr>
            <a:ln w="12700">
              <a:solidFill>
                <a:srgbClr val="000000"/>
              </a:solidFill>
              <a:prstDash val="dash"/>
            </a:ln>
          </c:spPr>
        </c:serLines>
        <c:axId val="19560261"/>
        <c:axId val="18928694"/>
      </c:barChart>
      <c:catAx>
        <c:axId val="19560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28694"/>
        <c:crosses val="autoZero"/>
        <c:auto val="1"/>
        <c:lblOffset val="100"/>
        <c:tickLblSkip val="1"/>
        <c:noMultiLvlLbl val="0"/>
      </c:catAx>
      <c:valAx>
        <c:axId val="18928694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03075"/>
          <c:w val="0.7515"/>
          <c:h val="0.06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47625</xdr:rowOff>
    </xdr:from>
    <xdr:to>
      <xdr:col>21</xdr:col>
      <xdr:colOff>38100</xdr:colOff>
      <xdr:row>20</xdr:row>
      <xdr:rowOff>104775</xdr:rowOff>
    </xdr:to>
    <xdr:graphicFrame>
      <xdr:nvGraphicFramePr>
        <xdr:cNvPr id="1" name="グラフ 1"/>
        <xdr:cNvGraphicFramePr/>
      </xdr:nvGraphicFramePr>
      <xdr:xfrm>
        <a:off x="6076950" y="647700"/>
        <a:ext cx="65913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19</xdr:row>
      <xdr:rowOff>152400</xdr:rowOff>
    </xdr:from>
    <xdr:to>
      <xdr:col>20</xdr:col>
      <xdr:colOff>552450</xdr:colOff>
      <xdr:row>23</xdr:row>
      <xdr:rowOff>19050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534650" y="3895725"/>
          <a:ext cx="2047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（磯子区高齢・障害支援課）</a:t>
          </a:r>
        </a:p>
      </xdr:txBody>
    </xdr:sp>
    <xdr:clientData/>
  </xdr:twoCellAnchor>
  <xdr:oneCellAnchor>
    <xdr:from>
      <xdr:col>12</xdr:col>
      <xdr:colOff>66675</xdr:colOff>
      <xdr:row>5</xdr:row>
      <xdr:rowOff>171450</xdr:rowOff>
    </xdr:from>
    <xdr:ext cx="638175" cy="257175"/>
    <xdr:sp>
      <xdr:nvSpPr>
        <xdr:cNvPr id="3" name="テキスト ボックス 7"/>
        <xdr:cNvSpPr txBox="1">
          <a:spLocks noChangeArrowheads="1"/>
        </xdr:cNvSpPr>
      </xdr:nvSpPr>
      <xdr:spPr>
        <a:xfrm>
          <a:off x="7296150" y="1228725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6,099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</a:t>
          </a:r>
        </a:p>
      </xdr:txBody>
    </xdr:sp>
    <xdr:clientData/>
  </xdr:oneCellAnchor>
  <xdr:oneCellAnchor>
    <xdr:from>
      <xdr:col>15</xdr:col>
      <xdr:colOff>228600</xdr:colOff>
      <xdr:row>5</xdr:row>
      <xdr:rowOff>85725</xdr:rowOff>
    </xdr:from>
    <xdr:ext cx="647700" cy="266700"/>
    <xdr:sp>
      <xdr:nvSpPr>
        <xdr:cNvPr id="4" name="テキスト ボックス 8"/>
        <xdr:cNvSpPr txBox="1">
          <a:spLocks noChangeArrowheads="1"/>
        </xdr:cNvSpPr>
      </xdr:nvSpPr>
      <xdr:spPr>
        <a:xfrm>
          <a:off x="9258300" y="114300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6,383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</a:t>
          </a:r>
        </a:p>
      </xdr:txBody>
    </xdr:sp>
    <xdr:clientData/>
  </xdr:oneCellAnchor>
  <xdr:oneCellAnchor>
    <xdr:from>
      <xdr:col>18</xdr:col>
      <xdr:colOff>409575</xdr:colOff>
      <xdr:row>4</xdr:row>
      <xdr:rowOff>152400</xdr:rowOff>
    </xdr:from>
    <xdr:ext cx="638175" cy="266700"/>
    <xdr:sp>
      <xdr:nvSpPr>
        <xdr:cNvPr id="5" name="テキスト ボックス 9"/>
        <xdr:cNvSpPr txBox="1">
          <a:spLocks noChangeArrowheads="1"/>
        </xdr:cNvSpPr>
      </xdr:nvSpPr>
      <xdr:spPr>
        <a:xfrm>
          <a:off x="11239500" y="9810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6,848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5"/>
  <cols>
    <col min="1" max="2" width="9.00390625" style="1" customWidth="1"/>
    <col min="3" max="3" width="9.421875" style="1" bestFit="1" customWidth="1"/>
    <col min="4" max="16384" width="9.00390625" style="1" customWidth="1"/>
  </cols>
  <sheetData>
    <row r="1" ht="18.75">
      <c r="A1" s="6" t="s">
        <v>11</v>
      </c>
    </row>
    <row r="3" ht="13.5">
      <c r="I3" s="11" t="s">
        <v>12</v>
      </c>
    </row>
    <row r="4" spans="2:9" ht="18" customHeight="1" thickBot="1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10</v>
      </c>
    </row>
    <row r="5" spans="1:9" ht="18" customHeight="1" thickTop="1">
      <c r="A5" s="2" t="s">
        <v>9</v>
      </c>
      <c r="B5" s="7">
        <v>783</v>
      </c>
      <c r="C5" s="7">
        <v>952</v>
      </c>
      <c r="D5" s="7">
        <v>928</v>
      </c>
      <c r="E5" s="7">
        <v>1176</v>
      </c>
      <c r="F5" s="7">
        <v>825</v>
      </c>
      <c r="G5" s="7">
        <v>749</v>
      </c>
      <c r="H5" s="7">
        <v>686</v>
      </c>
      <c r="I5" s="8">
        <f>SUM(B5:H5)</f>
        <v>6099</v>
      </c>
    </row>
    <row r="6" spans="1:9" ht="18" customHeight="1">
      <c r="A6" s="2" t="s">
        <v>7</v>
      </c>
      <c r="B6" s="3">
        <v>758</v>
      </c>
      <c r="C6" s="3">
        <v>999</v>
      </c>
      <c r="D6" s="3">
        <v>1015</v>
      </c>
      <c r="E6" s="3">
        <v>1329</v>
      </c>
      <c r="F6" s="3">
        <v>790</v>
      </c>
      <c r="G6" s="3">
        <v>765</v>
      </c>
      <c r="H6" s="3">
        <v>727</v>
      </c>
      <c r="I6" s="4">
        <f>SUM(B6:H6)</f>
        <v>6383</v>
      </c>
    </row>
    <row r="7" spans="1:9" ht="18" customHeight="1">
      <c r="A7" s="2" t="s">
        <v>8</v>
      </c>
      <c r="B7" s="3">
        <v>811</v>
      </c>
      <c r="C7" s="3">
        <v>1070</v>
      </c>
      <c r="D7" s="3">
        <v>1091</v>
      </c>
      <c r="E7" s="3">
        <v>1410</v>
      </c>
      <c r="F7" s="3">
        <v>875</v>
      </c>
      <c r="G7" s="3">
        <v>842</v>
      </c>
      <c r="H7" s="3">
        <v>749</v>
      </c>
      <c r="I7" s="4">
        <f>SUM(B7:H7)</f>
        <v>6848</v>
      </c>
    </row>
    <row r="9" spans="1:8" ht="13.5">
      <c r="A9" s="2" t="s">
        <v>9</v>
      </c>
      <c r="B9" s="5">
        <f aca="true" t="shared" si="0" ref="B9:H9">B5/$I$5</f>
        <v>0.12838170191834727</v>
      </c>
      <c r="C9" s="5">
        <f t="shared" si="0"/>
        <v>0.15609116248565338</v>
      </c>
      <c r="D9" s="5">
        <f t="shared" si="0"/>
        <v>0.15215609116248566</v>
      </c>
      <c r="E9" s="5">
        <f t="shared" si="0"/>
        <v>0.1928184948352189</v>
      </c>
      <c r="F9" s="5">
        <f t="shared" si="0"/>
        <v>0.1352680767338908</v>
      </c>
      <c r="G9" s="5">
        <f t="shared" si="0"/>
        <v>0.12280701754385964</v>
      </c>
      <c r="H9" s="5">
        <f t="shared" si="0"/>
        <v>0.11247745532054435</v>
      </c>
    </row>
    <row r="10" spans="1:8" ht="13.5">
      <c r="A10" s="2" t="s">
        <v>7</v>
      </c>
      <c r="B10" s="5">
        <f aca="true" t="shared" si="1" ref="B10:H10">B6/$I$6</f>
        <v>0.11875293749020836</v>
      </c>
      <c r="C10" s="5">
        <f t="shared" si="1"/>
        <v>0.156509478301739</v>
      </c>
      <c r="D10" s="5">
        <f t="shared" si="1"/>
        <v>0.15901613661287795</v>
      </c>
      <c r="E10" s="5">
        <f t="shared" si="1"/>
        <v>0.2082093059689801</v>
      </c>
      <c r="F10" s="5">
        <f t="shared" si="1"/>
        <v>0.12376625411248629</v>
      </c>
      <c r="G10" s="5">
        <f t="shared" si="1"/>
        <v>0.11984960050133166</v>
      </c>
      <c r="H10" s="5">
        <f t="shared" si="1"/>
        <v>0.11389628701237663</v>
      </c>
    </row>
    <row r="11" spans="1:8" ht="13.5">
      <c r="A11" s="2" t="s">
        <v>8</v>
      </c>
      <c r="B11" s="5">
        <f>B7/I7</f>
        <v>0.118428738317757</v>
      </c>
      <c r="C11" s="5">
        <f aca="true" t="shared" si="2" ref="C11:H11">C7/$I$7</f>
        <v>0.15625</v>
      </c>
      <c r="D11" s="5">
        <f t="shared" si="2"/>
        <v>0.15931658878504673</v>
      </c>
      <c r="E11" s="5">
        <f t="shared" si="2"/>
        <v>0.2058995327102804</v>
      </c>
      <c r="F11" s="5">
        <f t="shared" si="2"/>
        <v>0.1277745327102804</v>
      </c>
      <c r="G11" s="5">
        <f t="shared" si="2"/>
        <v>0.12295560747663552</v>
      </c>
      <c r="H11" s="5">
        <f t="shared" si="2"/>
        <v>0.109375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2013-12-04T04:59:53Z</cp:lastPrinted>
  <dcterms:created xsi:type="dcterms:W3CDTF">2013-06-24T23:25:24Z</dcterms:created>
  <dcterms:modified xsi:type="dcterms:W3CDTF">2014-04-03T04:35:34Z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