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990" windowWidth="13755" windowHeight="7290" activeTab="0"/>
  </bookViews>
  <sheets>
    <sheet name="民生委員・児童委員活動件数（磯子区）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<sst xmlns="http://schemas.openxmlformats.org/spreadsheetml/2006/main" count="30" uniqueCount="29">
  <si>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在宅福祉</t>
  </si>
  <si>
    <t>介護保険</t>
  </si>
  <si>
    <t>生活費</t>
  </si>
  <si>
    <t>仕事</t>
  </si>
  <si>
    <t>家族関係</t>
  </si>
  <si>
    <t>住居</t>
  </si>
  <si>
    <t>生活環境</t>
  </si>
  <si>
    <t>その他</t>
  </si>
  <si>
    <t>計</t>
  </si>
  <si>
    <t>その他</t>
  </si>
  <si>
    <t>健康・保健医療</t>
  </si>
  <si>
    <t>子育て・母子保健</t>
  </si>
  <si>
    <t>子どもの地域生活</t>
  </si>
  <si>
    <t>年金・保険</t>
  </si>
  <si>
    <t>日常的な支援</t>
  </si>
  <si>
    <t>高齢者に関すること</t>
  </si>
  <si>
    <t>障害者に関すること</t>
  </si>
  <si>
    <t>こどもに関すること</t>
  </si>
  <si>
    <t>子どもの教育・学校生活</t>
  </si>
  <si>
    <t>内
容
別</t>
  </si>
  <si>
    <t>分
野
別</t>
  </si>
  <si>
    <t>相
談
支
援</t>
  </si>
  <si>
    <t>年間取扱件数（件）</t>
  </si>
  <si>
    <t>相談支援に占める割合（％）</t>
  </si>
  <si>
    <t>活動項目</t>
  </si>
  <si>
    <t>（平成24年度）</t>
  </si>
  <si>
    <t>[磯子区福祉保健課]</t>
  </si>
  <si>
    <t>※項目は厚生労働省報告例によります。</t>
  </si>
  <si>
    <t>【民生委員・児童委員活動件数（磯子区）】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</si>
</sst>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_ "/>
    <numFmt numFmtId="179" formatCode="0.0000000000"/>
    <numFmt numFmtId="180" formatCode="0.0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HG正楷書体-PRO"/>
      <family val="4"/>
    </font>
    <font>
      <sz val="9"/>
      <name val="HG正楷書体-PRO"/>
      <family val="4"/>
    </font>
    <font>
      <sz val="16"/>
      <name val="HG正楷書体-PRO"/>
      <family val="4"/>
    </font>
    <font>
      <sz val="10"/>
      <name val="HG正楷書体-PRO"/>
      <family val="4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60" applyFont="1" applyFill="1" applyBorder="1">
      <alignment/>
      <protection/>
    </xf>
    <xf numFmtId="178" fontId="5" fillId="0" borderId="11" xfId="60" applyNumberFormat="1" applyFont="1" applyFill="1" applyBorder="1">
      <alignment/>
      <protection/>
    </xf>
    <xf numFmtId="188" fontId="5" fillId="0" borderId="10" xfId="0" applyNumberFormat="1" applyFont="1" applyFill="1" applyBorder="1" applyAlignment="1">
      <alignment vertical="center"/>
    </xf>
    <xf numFmtId="0" fontId="5" fillId="0" borderId="12" xfId="60" applyFont="1" applyFill="1" applyBorder="1">
      <alignment/>
      <protection/>
    </xf>
    <xf numFmtId="178" fontId="5" fillId="0" borderId="13" xfId="60" applyNumberFormat="1" applyFont="1" applyFill="1" applyBorder="1">
      <alignment/>
      <protection/>
    </xf>
    <xf numFmtId="188" fontId="5" fillId="0" borderId="12" xfId="0" applyNumberFormat="1" applyFont="1" applyFill="1" applyBorder="1" applyAlignment="1">
      <alignment vertical="center"/>
    </xf>
    <xf numFmtId="0" fontId="6" fillId="0" borderId="14" xfId="60" applyFont="1" applyFill="1" applyBorder="1" applyAlignment="1">
      <alignment horizontal="center"/>
      <protection/>
    </xf>
    <xf numFmtId="178" fontId="5" fillId="0" borderId="15" xfId="0" applyNumberFormat="1" applyFont="1" applyFill="1" applyBorder="1" applyAlignment="1">
      <alignment vertical="center"/>
    </xf>
    <xf numFmtId="188" fontId="5" fillId="0" borderId="14" xfId="0" applyNumberFormat="1" applyFont="1" applyFill="1" applyBorder="1" applyAlignment="1">
      <alignment vertical="center"/>
    </xf>
    <xf numFmtId="0" fontId="5" fillId="0" borderId="16" xfId="60" applyFont="1" applyFill="1" applyBorder="1">
      <alignment/>
      <protection/>
    </xf>
    <xf numFmtId="178" fontId="5" fillId="0" borderId="17" xfId="60" applyNumberFormat="1" applyFont="1" applyFill="1" applyBorder="1">
      <alignment/>
      <protection/>
    </xf>
    <xf numFmtId="188" fontId="5" fillId="0" borderId="16" xfId="0" applyNumberFormat="1" applyFont="1" applyFill="1" applyBorder="1" applyAlignment="1">
      <alignment vertical="center"/>
    </xf>
    <xf numFmtId="0" fontId="6" fillId="0" borderId="16" xfId="60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="85" zoomScaleNormal="85" zoomScalePageLayoutView="0" workbookViewId="0" topLeftCell="A1">
      <selection activeCell="H13" sqref="H13"/>
    </sheetView>
  </sheetViews>
  <sheetFormatPr defaultColWidth="9.140625" defaultRowHeight="15"/>
  <cols>
    <col min="1" max="2" width="4.57421875" style="1" customWidth="1"/>
    <col min="3" max="3" width="30.57421875" style="1" customWidth="1"/>
    <col min="4" max="5" width="20.57421875" style="1" customWidth="1"/>
    <col min="6" max="16384" width="9.00390625" style="1" customWidth="1"/>
  </cols>
  <sheetData>
    <row r="1" ht="18.75">
      <c r="A1" s="17" t="s">
        <v>28</v>
      </c>
    </row>
    <row r="2" ht="18.75">
      <c r="A2" s="17"/>
    </row>
    <row r="3" ht="13.5">
      <c r="E3" s="18" t="s">
        <v>25</v>
      </c>
    </row>
    <row r="4" spans="1:5" ht="16.5" customHeight="1">
      <c r="A4" s="22" t="s">
        <v>24</v>
      </c>
      <c r="B4" s="22"/>
      <c r="C4" s="22"/>
      <c r="D4" s="3" t="s">
        <v>22</v>
      </c>
      <c r="E4" s="3" t="s">
        <v>23</v>
      </c>
    </row>
    <row r="5" spans="1:5" ht="16.5" customHeight="1">
      <c r="A5" s="19" t="s">
        <v>21</v>
      </c>
      <c r="B5" s="20" t="s">
        <v>19</v>
      </c>
      <c r="C5" s="4" t="s">
        <v>0</v>
      </c>
      <c r="D5" s="5">
        <v>471</v>
      </c>
      <c r="E5" s="6">
        <f aca="true" t="shared" si="0" ref="E5:E18">D5/$D$19*100</f>
        <v>4.22497308934338</v>
      </c>
    </row>
    <row r="6" spans="1:5" ht="16.5" customHeight="1">
      <c r="A6" s="20"/>
      <c r="B6" s="20"/>
      <c r="C6" s="4" t="s">
        <v>1</v>
      </c>
      <c r="D6" s="5">
        <v>360</v>
      </c>
      <c r="E6" s="6">
        <f t="shared" si="0"/>
        <v>3.229278794402583</v>
      </c>
    </row>
    <row r="7" spans="1:5" ht="16.5" customHeight="1">
      <c r="A7" s="20"/>
      <c r="B7" s="20"/>
      <c r="C7" s="4" t="s">
        <v>10</v>
      </c>
      <c r="D7" s="5">
        <v>3960</v>
      </c>
      <c r="E7" s="6">
        <f t="shared" si="0"/>
        <v>35.522066738428414</v>
      </c>
    </row>
    <row r="8" spans="1:5" ht="16.5" customHeight="1">
      <c r="A8" s="20"/>
      <c r="B8" s="20"/>
      <c r="C8" s="4" t="s">
        <v>11</v>
      </c>
      <c r="D8" s="5">
        <v>680</v>
      </c>
      <c r="E8" s="6">
        <f t="shared" si="0"/>
        <v>6.099748833871547</v>
      </c>
    </row>
    <row r="9" spans="1:5" ht="16.5" customHeight="1">
      <c r="A9" s="20"/>
      <c r="B9" s="20"/>
      <c r="C9" s="4" t="s">
        <v>12</v>
      </c>
      <c r="D9" s="5">
        <v>650</v>
      </c>
      <c r="E9" s="6">
        <f t="shared" si="0"/>
        <v>5.830642267671331</v>
      </c>
    </row>
    <row r="10" spans="1:5" ht="16.5" customHeight="1">
      <c r="A10" s="20"/>
      <c r="B10" s="20"/>
      <c r="C10" s="4" t="s">
        <v>18</v>
      </c>
      <c r="D10" s="5">
        <v>435</v>
      </c>
      <c r="E10" s="6">
        <f t="shared" si="0"/>
        <v>3.9020452099031218</v>
      </c>
    </row>
    <row r="11" spans="1:5" ht="16.5" customHeight="1">
      <c r="A11" s="20"/>
      <c r="B11" s="20"/>
      <c r="C11" s="4" t="s">
        <v>2</v>
      </c>
      <c r="D11" s="5">
        <v>92</v>
      </c>
      <c r="E11" s="6">
        <f t="shared" si="0"/>
        <v>0.8252601363473269</v>
      </c>
    </row>
    <row r="12" spans="1:5" ht="16.5" customHeight="1">
      <c r="A12" s="20"/>
      <c r="B12" s="20"/>
      <c r="C12" s="4" t="s">
        <v>13</v>
      </c>
      <c r="D12" s="5">
        <v>40</v>
      </c>
      <c r="E12" s="6">
        <f t="shared" si="0"/>
        <v>0.3588087549336204</v>
      </c>
    </row>
    <row r="13" spans="1:5" ht="16.5" customHeight="1">
      <c r="A13" s="20"/>
      <c r="B13" s="20"/>
      <c r="C13" s="4" t="s">
        <v>3</v>
      </c>
      <c r="D13" s="5">
        <v>23</v>
      </c>
      <c r="E13" s="6">
        <f t="shared" si="0"/>
        <v>0.20631503408683172</v>
      </c>
    </row>
    <row r="14" spans="1:5" ht="16.5" customHeight="1">
      <c r="A14" s="20"/>
      <c r="B14" s="20"/>
      <c r="C14" s="4" t="s">
        <v>4</v>
      </c>
      <c r="D14" s="5">
        <v>324</v>
      </c>
      <c r="E14" s="6">
        <f t="shared" si="0"/>
        <v>2.906350914962325</v>
      </c>
    </row>
    <row r="15" spans="1:5" ht="16.5" customHeight="1">
      <c r="A15" s="20"/>
      <c r="B15" s="20"/>
      <c r="C15" s="4" t="s">
        <v>5</v>
      </c>
      <c r="D15" s="5">
        <v>173</v>
      </c>
      <c r="E15" s="6">
        <f t="shared" si="0"/>
        <v>1.5518478650879082</v>
      </c>
    </row>
    <row r="16" spans="1:5" ht="16.5" customHeight="1">
      <c r="A16" s="20"/>
      <c r="B16" s="20"/>
      <c r="C16" s="4" t="s">
        <v>6</v>
      </c>
      <c r="D16" s="5">
        <v>483</v>
      </c>
      <c r="E16" s="6">
        <f t="shared" si="0"/>
        <v>4.332615715823466</v>
      </c>
    </row>
    <row r="17" spans="1:5" ht="16.5" customHeight="1">
      <c r="A17" s="20"/>
      <c r="B17" s="20"/>
      <c r="C17" s="4" t="s">
        <v>14</v>
      </c>
      <c r="D17" s="5">
        <v>1613</v>
      </c>
      <c r="E17" s="6">
        <f t="shared" si="0"/>
        <v>14.46896304269824</v>
      </c>
    </row>
    <row r="18" spans="1:5" ht="16.5" customHeight="1" thickBot="1">
      <c r="A18" s="20"/>
      <c r="B18" s="20"/>
      <c r="C18" s="7" t="s">
        <v>7</v>
      </c>
      <c r="D18" s="8">
        <v>1844</v>
      </c>
      <c r="E18" s="9">
        <f t="shared" si="0"/>
        <v>16.541083602439898</v>
      </c>
    </row>
    <row r="19" spans="1:5" ht="16.5" customHeight="1" thickBot="1" thickTop="1">
      <c r="A19" s="20"/>
      <c r="B19" s="21"/>
      <c r="C19" s="10" t="s">
        <v>8</v>
      </c>
      <c r="D19" s="11">
        <f>SUM(D5:D18)</f>
        <v>11148</v>
      </c>
      <c r="E19" s="12"/>
    </row>
    <row r="20" spans="1:5" ht="16.5" customHeight="1">
      <c r="A20" s="20"/>
      <c r="B20" s="19" t="s">
        <v>20</v>
      </c>
      <c r="C20" s="13" t="s">
        <v>15</v>
      </c>
      <c r="D20" s="14">
        <v>8296</v>
      </c>
      <c r="E20" s="15">
        <f>D20/$D$24*100</f>
        <v>74.41693577323286</v>
      </c>
    </row>
    <row r="21" spans="1:5" ht="16.5" customHeight="1">
      <c r="A21" s="20"/>
      <c r="B21" s="20"/>
      <c r="C21" s="4" t="s">
        <v>16</v>
      </c>
      <c r="D21" s="5">
        <v>310</v>
      </c>
      <c r="E21" s="6">
        <f>D21/$D$24*100</f>
        <v>2.780767850735558</v>
      </c>
    </row>
    <row r="22" spans="1:5" ht="16.5" customHeight="1">
      <c r="A22" s="20"/>
      <c r="B22" s="20"/>
      <c r="C22" s="4" t="s">
        <v>17</v>
      </c>
      <c r="D22" s="5">
        <v>1798</v>
      </c>
      <c r="E22" s="6">
        <f>D22/$D$24*100</f>
        <v>16.128453534266235</v>
      </c>
    </row>
    <row r="23" spans="1:5" ht="16.5" customHeight="1" thickBot="1">
      <c r="A23" s="20"/>
      <c r="B23" s="20"/>
      <c r="C23" s="7" t="s">
        <v>9</v>
      </c>
      <c r="D23" s="8">
        <v>744</v>
      </c>
      <c r="E23" s="9">
        <f>D23/$D$24*100</f>
        <v>6.673842841765339</v>
      </c>
    </row>
    <row r="24" spans="1:5" ht="16.5" customHeight="1" thickTop="1">
      <c r="A24" s="20"/>
      <c r="B24" s="20"/>
      <c r="C24" s="16" t="s">
        <v>8</v>
      </c>
      <c r="D24" s="14">
        <f>SUM(D20:D23)</f>
        <v>11148</v>
      </c>
      <c r="E24" s="15"/>
    </row>
    <row r="25" spans="1:5" ht="16.5" customHeight="1">
      <c r="A25" s="1" t="s">
        <v>27</v>
      </c>
      <c r="E25" s="2" t="s">
        <v>26</v>
      </c>
    </row>
  </sheetData>
  <sheetProtection/>
  <mergeCells count="4">
    <mergeCell ref="B20:B24"/>
    <mergeCell ref="B5:B19"/>
    <mergeCell ref="A5:A24"/>
    <mergeCell ref="A4:C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P3760240</dc:creator>
  <cp:keywords/>
  <dc:description/>
  <cp:lastModifiedBy>秦　剛太</cp:lastModifiedBy>
  <cp:lastPrinted>2013-11-25T09:30:28Z</cp:lastPrinted>
  <dcterms:created xsi:type="dcterms:W3CDTF">2012-07-10T01:33:47Z</dcterms:created>
  <dcterms:modified xsi:type="dcterms:W3CDTF">2014-04-03T04:34:55Z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