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業種別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<sst xmlns="http://schemas.openxmlformats.org/spreadsheetml/2006/main" count="35" uniqueCount="20">
  <si>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事業所数</t>
  </si>
  <si>
    <t>従業者数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</si>
  <si>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</si>
  <si>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</si>
  <si>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</si>
  <si>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</si>
  <si>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</si>
  <si>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</si>
  <si>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</si>
  <si>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</si>
  <si>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</si>
  <si>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</si>
  <si>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</si>
  <si>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</si>
  <si>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サービス業(他に分類されないもの)</t>
  </si>
  <si>
    <t>その他</t>
  </si>
  <si>
    <t>割合</t>
  </si>
  <si>
    <t>合計</t>
  </si>
  <si>
    <t>【業種別事業所数と従業者数（磯子区）】</t>
  </si>
  <si>
    <t>【資料】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</si>
</sst>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2"/>
      <color indexed="8"/>
      <name val="HG正楷書体-PRO"/>
      <family val="4"/>
    </font>
    <font>
      <sz val="8"/>
      <color indexed="8"/>
      <name val="HG正楷書体-PRO"/>
      <family val="4"/>
    </font>
    <font>
      <sz val="16"/>
      <color indexed="8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2"/>
      <color theme="1"/>
      <name val="HG正楷書体-PRO"/>
      <family val="4"/>
    </font>
    <font>
      <sz val="8"/>
      <color theme="1"/>
      <name val="HG正楷書体-PRO"/>
      <family val="4"/>
    </font>
    <font>
      <sz val="16"/>
      <color theme="1"/>
      <name val="HG正楷書体-PRO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176" fontId="39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vertical="center"/>
    </xf>
    <xf numFmtId="178" fontId="40" fillId="0" borderId="10" xfId="42" applyNumberFormat="1" applyFont="1" applyBorder="1" applyAlignment="1">
      <alignment vertical="center"/>
    </xf>
    <xf numFmtId="176" fontId="40" fillId="0" borderId="11" xfId="0" applyNumberFormat="1" applyFont="1" applyBorder="1" applyAlignment="1">
      <alignment vertical="center"/>
    </xf>
    <xf numFmtId="176" fontId="40" fillId="0" borderId="12" xfId="0" applyNumberFormat="1" applyFont="1" applyBorder="1" applyAlignment="1">
      <alignment vertical="center"/>
    </xf>
    <xf numFmtId="178" fontId="40" fillId="0" borderId="12" xfId="42" applyNumberFormat="1" applyFont="1" applyBorder="1" applyAlignment="1">
      <alignment vertical="center"/>
    </xf>
    <xf numFmtId="176" fontId="40" fillId="0" borderId="13" xfId="0" applyNumberFormat="1" applyFont="1" applyBorder="1" applyAlignment="1">
      <alignment vertical="center"/>
    </xf>
    <xf numFmtId="178" fontId="40" fillId="0" borderId="13" xfId="42" applyNumberFormat="1" applyFont="1" applyBorder="1" applyAlignment="1">
      <alignment vertical="center"/>
    </xf>
    <xf numFmtId="176" fontId="39" fillId="0" borderId="0" xfId="0" applyNumberFormat="1" applyFont="1" applyAlignment="1">
      <alignment vertical="center"/>
    </xf>
    <xf numFmtId="178" fontId="39" fillId="0" borderId="0" xfId="42" applyNumberFormat="1" applyFont="1" applyAlignment="1">
      <alignment vertical="center"/>
    </xf>
    <xf numFmtId="176" fontId="39" fillId="0" borderId="0" xfId="0" applyNumberFormat="1" applyFont="1" applyBorder="1" applyAlignment="1">
      <alignment vertical="center"/>
    </xf>
    <xf numFmtId="178" fontId="39" fillId="0" borderId="0" xfId="42" applyNumberFormat="1" applyFont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176" fontId="41" fillId="33" borderId="10" xfId="0" applyNumberFormat="1" applyFont="1" applyFill="1" applyBorder="1" applyAlignment="1">
      <alignment vertical="center"/>
    </xf>
    <xf numFmtId="178" fontId="41" fillId="33" borderId="10" xfId="42" applyNumberFormat="1" applyFont="1" applyFill="1" applyBorder="1" applyAlignment="1">
      <alignment vertical="center"/>
    </xf>
    <xf numFmtId="178" fontId="39" fillId="0" borderId="10" xfId="42" applyNumberFormat="1" applyFont="1" applyBorder="1" applyAlignment="1">
      <alignment vertical="center"/>
    </xf>
    <xf numFmtId="176" fontId="39" fillId="0" borderId="11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35.8515625" style="1" bestFit="1" customWidth="1"/>
    <col min="2" max="2" width="9.8515625" style="1" customWidth="1"/>
    <col min="3" max="3" width="9.00390625" style="1" customWidth="1"/>
    <col min="4" max="4" width="9.8515625" style="1" customWidth="1"/>
    <col min="5" max="5" width="9.8515625" style="1" bestFit="1" customWidth="1"/>
    <col min="6" max="9" width="9.00390625" style="1" customWidth="1"/>
    <col min="10" max="16384" width="9.00390625" style="1" customWidth="1"/>
  </cols>
  <sheetData>
    <row r="1" ht="18.75">
      <c r="A1" s="22" t="s">
        <v>18</v>
      </c>
    </row>
    <row r="2" ht="6" customHeight="1"/>
    <row r="3" spans="1:3" ht="14.25">
      <c r="A3" s="28"/>
      <c r="B3" s="4" t="s">
        <v>0</v>
      </c>
      <c r="C3" s="25" t="s">
        <v>16</v>
      </c>
    </row>
    <row r="4" spans="1:3" ht="14.25">
      <c r="A4" s="27"/>
      <c r="B4" s="4" t="s">
        <v>1</v>
      </c>
      <c r="C4" s="25"/>
    </row>
    <row r="5" spans="1:3" ht="14.25">
      <c r="A5" s="29" t="s">
        <v>5</v>
      </c>
      <c r="B5" s="5">
        <v>913</v>
      </c>
      <c r="C5" s="6">
        <f>B5/$B$35</f>
        <v>0.26041072447233315</v>
      </c>
    </row>
    <row r="6" spans="1:3" ht="14.25">
      <c r="A6" s="30"/>
      <c r="B6" s="5">
        <v>8043</v>
      </c>
      <c r="C6" s="6">
        <f>B6/$D$35</f>
        <v>0.22442032422779654</v>
      </c>
    </row>
    <row r="7" spans="1:3" ht="14.25">
      <c r="A7" s="29" t="s">
        <v>9</v>
      </c>
      <c r="B7" s="5">
        <v>547</v>
      </c>
      <c r="C7" s="6">
        <f>B7/$B$35</f>
        <v>0.1560182544209926</v>
      </c>
    </row>
    <row r="8" spans="1:3" ht="14.25">
      <c r="A8" s="30"/>
      <c r="B8" s="5">
        <v>3736</v>
      </c>
      <c r="C8" s="6">
        <f>B8/$D$35</f>
        <v>0.104243980021764</v>
      </c>
    </row>
    <row r="9" spans="1:3" ht="14.25">
      <c r="A9" s="29" t="s">
        <v>7</v>
      </c>
      <c r="B9" s="5">
        <v>414</v>
      </c>
      <c r="C9" s="6">
        <f>B9/$B$35</f>
        <v>0.11808328579577866</v>
      </c>
    </row>
    <row r="10" spans="1:3" ht="14.25">
      <c r="A10" s="30"/>
      <c r="B10" s="5">
        <v>1267</v>
      </c>
      <c r="C10" s="6">
        <f>B10/$D$35</f>
        <v>0.035352548899243844</v>
      </c>
    </row>
    <row r="11" spans="1:3" ht="14.25">
      <c r="A11" s="29" t="s">
        <v>12</v>
      </c>
      <c r="B11" s="5">
        <v>412</v>
      </c>
      <c r="C11" s="6">
        <f>B11/$B$35</f>
        <v>0.11751283513976041</v>
      </c>
    </row>
    <row r="12" spans="1:3" ht="14.25">
      <c r="A12" s="30"/>
      <c r="B12" s="5">
        <v>6223</v>
      </c>
      <c r="C12" s="6">
        <f>B12/$D$35</f>
        <v>0.17363765730070593</v>
      </c>
    </row>
    <row r="13" spans="1:3" ht="14.25">
      <c r="A13" s="25" t="s">
        <v>15</v>
      </c>
      <c r="B13" s="7">
        <f>SUM(B37:B45)</f>
        <v>1220</v>
      </c>
      <c r="C13" s="6">
        <f>B13/B15</f>
        <v>0.3479749001711352</v>
      </c>
    </row>
    <row r="14" spans="1:3" ht="15" thickBot="1">
      <c r="A14" s="26"/>
      <c r="B14" s="8">
        <f>SUM(D37:D45)</f>
        <v>16570</v>
      </c>
      <c r="C14" s="9">
        <f>B14/B16</f>
        <v>0.4623454895504897</v>
      </c>
    </row>
    <row r="15" spans="1:3" ht="15" thickTop="1">
      <c r="A15" s="27" t="s">
        <v>17</v>
      </c>
      <c r="B15" s="10">
        <f>B5+B7+B9+B11+B13</f>
        <v>3506</v>
      </c>
      <c r="C15" s="11">
        <f>C5+C7+C9+C11+C13</f>
        <v>1</v>
      </c>
    </row>
    <row r="16" spans="1:3" ht="14.25">
      <c r="A16" s="25"/>
      <c r="B16" s="5">
        <f>B6+B8+B10+B12+B14</f>
        <v>35839</v>
      </c>
      <c r="C16" s="6">
        <f>C6+C8+C10+C12+C14</f>
        <v>1</v>
      </c>
    </row>
    <row r="19" ht="18.75">
      <c r="A19" s="22" t="s">
        <v>19</v>
      </c>
    </row>
    <row r="20" ht="6" customHeight="1"/>
    <row r="21" spans="1:5" ht="13.5">
      <c r="A21" s="2"/>
      <c r="B21" s="23" t="s">
        <v>0</v>
      </c>
      <c r="C21" s="24"/>
      <c r="D21" s="23" t="s">
        <v>1</v>
      </c>
      <c r="E21" s="24"/>
    </row>
    <row r="22" spans="1:5" ht="13.5">
      <c r="A22" s="2" t="s">
        <v>5</v>
      </c>
      <c r="B22" s="3">
        <v>913</v>
      </c>
      <c r="C22" s="19">
        <f>B22/$B$35</f>
        <v>0.26041072447233315</v>
      </c>
      <c r="D22" s="3">
        <v>8043</v>
      </c>
      <c r="E22" s="19">
        <f aca="true" t="shared" si="0" ref="E22:E27">D22/$D$35</f>
        <v>0.22442032422779654</v>
      </c>
    </row>
    <row r="23" spans="1:5" ht="13.5">
      <c r="A23" s="2" t="s">
        <v>9</v>
      </c>
      <c r="B23" s="3">
        <v>547</v>
      </c>
      <c r="C23" s="19">
        <f aca="true" t="shared" si="1" ref="C23:C34">B23/$B$35</f>
        <v>0.1560182544209926</v>
      </c>
      <c r="D23" s="3">
        <v>3736</v>
      </c>
      <c r="E23" s="19">
        <f t="shared" si="0"/>
        <v>0.104243980021764</v>
      </c>
    </row>
    <row r="24" spans="1:5" ht="13.5">
      <c r="A24" s="2" t="s">
        <v>7</v>
      </c>
      <c r="B24" s="3">
        <v>414</v>
      </c>
      <c r="C24" s="19">
        <f t="shared" si="1"/>
        <v>0.11808328579577866</v>
      </c>
      <c r="D24" s="3">
        <v>1267</v>
      </c>
      <c r="E24" s="19">
        <f t="shared" si="0"/>
        <v>0.035352548899243844</v>
      </c>
    </row>
    <row r="25" spans="1:5" ht="13.5">
      <c r="A25" s="2" t="s">
        <v>12</v>
      </c>
      <c r="B25" s="3">
        <v>412</v>
      </c>
      <c r="C25" s="19">
        <f t="shared" si="1"/>
        <v>0.11751283513976041</v>
      </c>
      <c r="D25" s="3">
        <v>6223</v>
      </c>
      <c r="E25" s="19">
        <f t="shared" si="0"/>
        <v>0.17363765730070593</v>
      </c>
    </row>
    <row r="26" spans="1:5" ht="13.5">
      <c r="A26" s="2" t="s">
        <v>10</v>
      </c>
      <c r="B26" s="3">
        <v>395</v>
      </c>
      <c r="C26" s="19">
        <f t="shared" si="1"/>
        <v>0.11266400456360524</v>
      </c>
      <c r="D26" s="3">
        <v>2174</v>
      </c>
      <c r="E26" s="19">
        <f t="shared" si="0"/>
        <v>0.06066017467005218</v>
      </c>
    </row>
    <row r="27" spans="1:5" ht="13.5">
      <c r="A27" s="2" t="s">
        <v>14</v>
      </c>
      <c r="B27" s="3">
        <v>254</v>
      </c>
      <c r="C27" s="19">
        <f t="shared" si="1"/>
        <v>0.07244723331431831</v>
      </c>
      <c r="D27" s="3">
        <v>3001</v>
      </c>
      <c r="E27" s="19">
        <f t="shared" si="0"/>
        <v>0.08373559530120818</v>
      </c>
    </row>
    <row r="28" spans="1:5" ht="13.5">
      <c r="A28" s="2" t="s">
        <v>8</v>
      </c>
      <c r="B28" s="3">
        <v>197</v>
      </c>
      <c r="C28" s="19">
        <f t="shared" si="1"/>
        <v>0.05618938961779806</v>
      </c>
      <c r="D28" s="3">
        <v>3829</v>
      </c>
      <c r="E28" s="19">
        <f aca="true" t="shared" si="2" ref="E28:E34">D28/$D$35</f>
        <v>0.10683891849660984</v>
      </c>
    </row>
    <row r="29" spans="1:5" ht="13.5">
      <c r="A29" s="2" t="s">
        <v>11</v>
      </c>
      <c r="B29" s="3">
        <v>146</v>
      </c>
      <c r="C29" s="19">
        <f t="shared" si="1"/>
        <v>0.04164289788933257</v>
      </c>
      <c r="D29" s="3">
        <v>1340</v>
      </c>
      <c r="E29" s="19">
        <f t="shared" si="2"/>
        <v>0.037389436089176595</v>
      </c>
    </row>
    <row r="30" spans="1:5" ht="13.5">
      <c r="A30" s="2" t="s">
        <v>4</v>
      </c>
      <c r="B30" s="3">
        <v>110</v>
      </c>
      <c r="C30" s="19">
        <f t="shared" si="1"/>
        <v>0.03137478608100399</v>
      </c>
      <c r="D30" s="3">
        <v>4425</v>
      </c>
      <c r="E30" s="19">
        <f t="shared" si="2"/>
        <v>0.12346884678701972</v>
      </c>
    </row>
    <row r="31" spans="1:5" ht="13.5">
      <c r="A31" s="2" t="s">
        <v>3</v>
      </c>
      <c r="B31" s="3">
        <v>48</v>
      </c>
      <c r="C31" s="19">
        <f t="shared" si="1"/>
        <v>0.013690815744438107</v>
      </c>
      <c r="D31" s="3">
        <v>791</v>
      </c>
      <c r="E31" s="19">
        <f t="shared" si="2"/>
        <v>0.022070928318312453</v>
      </c>
    </row>
    <row r="32" spans="1:5" ht="13.5">
      <c r="A32" s="2" t="s">
        <v>6</v>
      </c>
      <c r="B32" s="3">
        <v>48</v>
      </c>
      <c r="C32" s="19">
        <f t="shared" si="1"/>
        <v>0.013690815744438107</v>
      </c>
      <c r="D32" s="3">
        <v>500</v>
      </c>
      <c r="E32" s="19">
        <f t="shared" si="2"/>
        <v>0.013951282122827088</v>
      </c>
    </row>
    <row r="33" spans="1:5" ht="13.5">
      <c r="A33" s="2" t="s">
        <v>13</v>
      </c>
      <c r="B33" s="3">
        <v>18</v>
      </c>
      <c r="C33" s="19">
        <f t="shared" si="1"/>
        <v>0.00513405590416429</v>
      </c>
      <c r="D33" s="3">
        <v>195</v>
      </c>
      <c r="E33" s="19">
        <f t="shared" si="2"/>
        <v>0.0054410000279025645</v>
      </c>
    </row>
    <row r="34" spans="1:5" ht="14.25" thickBot="1">
      <c r="A34" s="2" t="s">
        <v>2</v>
      </c>
      <c r="B34" s="20">
        <v>4</v>
      </c>
      <c r="C34" s="19">
        <f t="shared" si="1"/>
        <v>0.0011409013120365088</v>
      </c>
      <c r="D34" s="20">
        <v>315</v>
      </c>
      <c r="E34" s="19">
        <f t="shared" si="2"/>
        <v>0.008789307737381066</v>
      </c>
    </row>
    <row r="35" spans="2:4" ht="14.25" thickBot="1">
      <c r="B35" s="21">
        <f>SUM(B22:B34)</f>
        <v>3506</v>
      </c>
      <c r="D35" s="21">
        <f>SUM(D22:D34)</f>
        <v>35839</v>
      </c>
    </row>
    <row r="37" spans="1:5" ht="13.5">
      <c r="A37" s="16" t="s">
        <v>10</v>
      </c>
      <c r="B37" s="17">
        <v>395</v>
      </c>
      <c r="C37" s="18">
        <f>B37/$B$35</f>
        <v>0.11266400456360524</v>
      </c>
      <c r="D37" s="17">
        <v>2174</v>
      </c>
      <c r="E37" s="18">
        <f aca="true" t="shared" si="3" ref="E37:E45">D37/$D$35</f>
        <v>0.06066017467005218</v>
      </c>
    </row>
    <row r="38" spans="1:5" ht="13.5">
      <c r="A38" s="16" t="s">
        <v>14</v>
      </c>
      <c r="B38" s="17">
        <v>254</v>
      </c>
      <c r="C38" s="18">
        <f aca="true" t="shared" si="4" ref="C38:C45">B38/$B$35</f>
        <v>0.07244723331431831</v>
      </c>
      <c r="D38" s="17">
        <v>3001</v>
      </c>
      <c r="E38" s="18">
        <f t="shared" si="3"/>
        <v>0.08373559530120818</v>
      </c>
    </row>
    <row r="39" spans="1:5" ht="13.5">
      <c r="A39" s="16" t="s">
        <v>8</v>
      </c>
      <c r="B39" s="17">
        <v>197</v>
      </c>
      <c r="C39" s="18">
        <f t="shared" si="4"/>
        <v>0.05618938961779806</v>
      </c>
      <c r="D39" s="17">
        <v>3829</v>
      </c>
      <c r="E39" s="18">
        <f t="shared" si="3"/>
        <v>0.10683891849660984</v>
      </c>
    </row>
    <row r="40" spans="1:5" ht="13.5">
      <c r="A40" s="16" t="s">
        <v>11</v>
      </c>
      <c r="B40" s="17">
        <v>146</v>
      </c>
      <c r="C40" s="18">
        <f t="shared" si="4"/>
        <v>0.04164289788933257</v>
      </c>
      <c r="D40" s="17">
        <v>1340</v>
      </c>
      <c r="E40" s="18">
        <f t="shared" si="3"/>
        <v>0.037389436089176595</v>
      </c>
    </row>
    <row r="41" spans="1:5" ht="13.5">
      <c r="A41" s="16" t="s">
        <v>4</v>
      </c>
      <c r="B41" s="17">
        <v>110</v>
      </c>
      <c r="C41" s="18">
        <f t="shared" si="4"/>
        <v>0.03137478608100399</v>
      </c>
      <c r="D41" s="17">
        <v>4425</v>
      </c>
      <c r="E41" s="18">
        <f t="shared" si="3"/>
        <v>0.12346884678701972</v>
      </c>
    </row>
    <row r="42" spans="1:5" ht="13.5">
      <c r="A42" s="16" t="s">
        <v>3</v>
      </c>
      <c r="B42" s="17">
        <v>48</v>
      </c>
      <c r="C42" s="18">
        <f t="shared" si="4"/>
        <v>0.013690815744438107</v>
      </c>
      <c r="D42" s="17">
        <v>791</v>
      </c>
      <c r="E42" s="18">
        <f t="shared" si="3"/>
        <v>0.022070928318312453</v>
      </c>
    </row>
    <row r="43" spans="1:5" ht="13.5">
      <c r="A43" s="16" t="s">
        <v>6</v>
      </c>
      <c r="B43" s="17">
        <v>48</v>
      </c>
      <c r="C43" s="18">
        <f t="shared" si="4"/>
        <v>0.013690815744438107</v>
      </c>
      <c r="D43" s="17">
        <v>500</v>
      </c>
      <c r="E43" s="18">
        <f t="shared" si="3"/>
        <v>0.013951282122827088</v>
      </c>
    </row>
    <row r="44" spans="1:5" ht="13.5">
      <c r="A44" s="16" t="s">
        <v>13</v>
      </c>
      <c r="B44" s="17">
        <v>18</v>
      </c>
      <c r="C44" s="18">
        <f t="shared" si="4"/>
        <v>0.00513405590416429</v>
      </c>
      <c r="D44" s="17">
        <v>195</v>
      </c>
      <c r="E44" s="18">
        <f t="shared" si="3"/>
        <v>0.0054410000279025645</v>
      </c>
    </row>
    <row r="45" spans="1:5" ht="13.5">
      <c r="A45" s="16" t="s">
        <v>2</v>
      </c>
      <c r="B45" s="17">
        <v>4</v>
      </c>
      <c r="C45" s="18">
        <f t="shared" si="4"/>
        <v>0.0011409013120365088</v>
      </c>
      <c r="D45" s="17">
        <v>315</v>
      </c>
      <c r="E45" s="18">
        <f t="shared" si="3"/>
        <v>0.008789307737381066</v>
      </c>
    </row>
    <row r="46" spans="4:5" ht="13.5">
      <c r="D46" s="14"/>
      <c r="E46" s="15"/>
    </row>
    <row r="48" spans="4:5" ht="13.5">
      <c r="D48" s="14"/>
      <c r="E48" s="15"/>
    </row>
    <row r="49" ht="13.5">
      <c r="E49" s="13"/>
    </row>
    <row r="50" spans="4:5" ht="13.5">
      <c r="D50" s="14"/>
      <c r="E50" s="13"/>
    </row>
    <row r="51" spans="2:5" ht="13.5">
      <c r="B51" s="12"/>
      <c r="C51" s="13"/>
      <c r="D51" s="12"/>
      <c r="E51" s="13"/>
    </row>
  </sheetData>
  <sheetProtection/>
  <mergeCells count="10">
    <mergeCell ref="B21:C21"/>
    <mergeCell ref="D21:E21"/>
    <mergeCell ref="A13:A14"/>
    <mergeCell ref="A15:A16"/>
    <mergeCell ref="C3:C4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kissy</dc:creator>
  <cp:keywords/>
  <dc:description/>
  <cp:lastModifiedBy>秦　剛太</cp:lastModifiedBy>
  <cp:lastPrinted>2013-11-25T05:10:27Z</cp:lastPrinted>
  <dcterms:created xsi:type="dcterms:W3CDTF">2013-10-09T07:38:46Z</dcterms:created>
  <dcterms:modified xsi:type="dcterms:W3CDTF">2014-04-03T04:32:39Z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