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健康づくり係\0805_広報・ホームページ\ホームページ（Youtube）・SNS\R5\01_高齢者施設・障害者施設→５類感染症報告\第５世代（R6～）\ラインリスト\"/>
    </mc:Choice>
  </mc:AlternateContent>
  <bookViews>
    <workbookView xWindow="-120" yWindow="-120" windowWidth="20730" windowHeight="11040" activeTab="1"/>
  </bookViews>
  <sheets>
    <sheet name="1-0.ラインリスト記入" sheetId="3" r:id="rId1"/>
    <sheet name="1-0.ラインリスト記入例見本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<sst xmlns="http://schemas.openxmlformats.org/spreadsheetml/2006/main" count="165" uniqueCount="72">
  <si>
    <t>症例ID</t>
    <rPh sb="0" eb="2">
      <t>ショウレイ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</si>
  <si>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</si>
  <si>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</si>
  <si>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年代</t>
    <rPh sb="0" eb="2">
      <t>ネンダイ</t>
    </rPh>
    <phoneticPr fontId="2"/>
  </si>
  <si>
    <t>性別</t>
    <rPh sb="0" eb="2">
      <t>セイベツ</t>
    </rPh>
    <phoneticPr fontId="2"/>
  </si>
  <si>
    <t>職種等</t>
    <rPh sb="0" eb="2">
      <t>ショクシュ</t>
    </rPh>
    <rPh sb="2" eb="3">
      <t>トウ</t>
    </rPh>
    <phoneticPr fontId="2"/>
  </si>
  <si>
    <t>職種等2</t>
    <rPh sb="0" eb="2">
      <t>ショクシュ</t>
    </rPh>
    <rPh sb="2" eb="3">
      <t>トウ</t>
    </rPh>
    <phoneticPr fontId="2"/>
  </si>
  <si>
    <t>勤務部署・入院病棟</t>
    <rPh sb="0" eb="2">
      <t>キンム</t>
    </rPh>
    <rPh sb="2" eb="4">
      <t>ブショ</t>
    </rPh>
    <rPh sb="5" eb="7">
      <t>ニュウイン</t>
    </rPh>
    <rPh sb="7" eb="9">
      <t>ビョウトウ</t>
    </rPh>
    <phoneticPr fontId="2"/>
  </si>
  <si>
    <t>発症日</t>
    <rPh sb="0" eb="2">
      <t>ハッショウ</t>
    </rPh>
    <rPh sb="2" eb="3">
      <t>ビ</t>
    </rPh>
    <phoneticPr fontId="2"/>
  </si>
  <si>
    <t>入院患者診療科</t>
    <rPh sb="0" eb="2">
      <t>ニュウイン</t>
    </rPh>
    <rPh sb="2" eb="4">
      <t>カンジャ</t>
    </rPh>
    <rPh sb="4" eb="7">
      <t>シンリョウカ</t>
    </rPh>
    <phoneticPr fontId="2"/>
  </si>
  <si>
    <t>入院患者病名</t>
    <rPh sb="0" eb="2">
      <t>ニュウイン</t>
    </rPh>
    <rPh sb="2" eb="4">
      <t>カンジャ</t>
    </rPh>
    <rPh sb="4" eb="6">
      <t>ビョウメイ</t>
    </rPh>
    <phoneticPr fontId="2"/>
  </si>
  <si>
    <t>入院病室</t>
    <rPh sb="0" eb="2">
      <t>ニュウイン</t>
    </rPh>
    <rPh sb="2" eb="4">
      <t>ビョウシツ</t>
    </rPh>
    <phoneticPr fontId="2"/>
  </si>
  <si>
    <t>入院日</t>
    <rPh sb="0" eb="2">
      <t>ニュウイン</t>
    </rPh>
    <rPh sb="2" eb="3">
      <t>ビ</t>
    </rPh>
    <phoneticPr fontId="2"/>
  </si>
  <si>
    <t>検体採取日</t>
    <rPh sb="0" eb="2">
      <t>ケンタイ</t>
    </rPh>
    <rPh sb="2" eb="4">
      <t>サイシュ</t>
    </rPh>
    <rPh sb="4" eb="5">
      <t>ビ</t>
    </rPh>
    <phoneticPr fontId="2"/>
  </si>
  <si>
    <t>検査結果確定（判明）日</t>
    <rPh sb="0" eb="2">
      <t>ケンサ</t>
    </rPh>
    <rPh sb="2" eb="4">
      <t>ケッカ</t>
    </rPh>
    <rPh sb="4" eb="6">
      <t>カクテイ</t>
    </rPh>
    <rPh sb="7" eb="9">
      <t>ハンメイ</t>
    </rPh>
    <rPh sb="10" eb="11">
      <t>ビ</t>
    </rPh>
    <phoneticPr fontId="2"/>
  </si>
  <si>
    <t>最終出勤・隔離開始日</t>
    <rPh sb="0" eb="2">
      <t>サイシュウ</t>
    </rPh>
    <rPh sb="2" eb="4">
      <t>シュッキン</t>
    </rPh>
    <rPh sb="5" eb="7">
      <t>カクリ</t>
    </rPh>
    <rPh sb="7" eb="9">
      <t>カイシ</t>
    </rPh>
    <rPh sb="9" eb="10">
      <t>ビ</t>
    </rPh>
    <phoneticPr fontId="2"/>
  </si>
  <si>
    <t>転帰</t>
    <rPh sb="0" eb="2">
      <t>テンキ</t>
    </rPh>
    <phoneticPr fontId="2"/>
  </si>
  <si>
    <t>備考</t>
    <rPh sb="0" eb="2">
      <t>ビコウ</t>
    </rPh>
    <phoneticPr fontId="2"/>
  </si>
  <si>
    <t>男</t>
    <rPh sb="0" eb="1">
      <t>オトコ</t>
    </rPh>
    <phoneticPr fontId="2"/>
  </si>
  <si>
    <t>看護師</t>
    <rPh sb="0" eb="3">
      <t>カンゴシ</t>
    </rPh>
    <phoneticPr fontId="2"/>
  </si>
  <si>
    <t>職員</t>
    <rPh sb="0" eb="2">
      <t>ショクイン</t>
    </rPh>
    <phoneticPr fontId="2"/>
  </si>
  <si>
    <t>3階</t>
    <rPh sb="1" eb="2">
      <t>カイ</t>
    </rPh>
    <phoneticPr fontId="2"/>
  </si>
  <si>
    <t>ー</t>
    <phoneticPr fontId="2"/>
  </si>
  <si>
    <t>感染源不明</t>
    <rPh sb="0" eb="2">
      <t>カンセン</t>
    </rPh>
    <rPh sb="2" eb="3">
      <t>ゲン</t>
    </rPh>
    <rPh sb="3" eb="5">
      <t>フメイ</t>
    </rPh>
    <phoneticPr fontId="2"/>
  </si>
  <si>
    <t>女</t>
    <rPh sb="0" eb="1">
      <t>オンナ</t>
    </rPh>
    <phoneticPr fontId="2"/>
  </si>
  <si>
    <t>入院患者</t>
    <rPh sb="0" eb="2">
      <t>ニュウイン</t>
    </rPh>
    <rPh sb="2" eb="4">
      <t>カンジャ</t>
    </rPh>
    <phoneticPr fontId="2"/>
  </si>
  <si>
    <t>整形外科</t>
    <rPh sb="0" eb="2">
      <t>セイケイ</t>
    </rPh>
    <rPh sb="2" eb="4">
      <t>ゲカ</t>
    </rPh>
    <phoneticPr fontId="2"/>
  </si>
  <si>
    <t>大腿骨転子部骨折</t>
    <rPh sb="0" eb="3">
      <t>ダイタイコツ</t>
    </rPh>
    <rPh sb="3" eb="6">
      <t>テンシブ</t>
    </rPh>
    <rPh sb="6" eb="8">
      <t>コッセツ</t>
    </rPh>
    <phoneticPr fontId="2"/>
  </si>
  <si>
    <t>3011号室</t>
    <rPh sb="4" eb="6">
      <t>ゴウシツ</t>
    </rPh>
    <phoneticPr fontId="2"/>
  </si>
  <si>
    <t>〇△病院転院</t>
    <rPh sb="2" eb="4">
      <t>ビョウイン</t>
    </rPh>
    <rPh sb="4" eb="6">
      <t>テンイン</t>
    </rPh>
    <phoneticPr fontId="2"/>
  </si>
  <si>
    <t>特発性大腿骨頭壊死</t>
    <rPh sb="0" eb="3">
      <t>トクハツセイ</t>
    </rPh>
    <rPh sb="3" eb="7">
      <t>ダイタイコットウ</t>
    </rPh>
    <rPh sb="7" eb="9">
      <t>エシ</t>
    </rPh>
    <phoneticPr fontId="2"/>
  </si>
  <si>
    <t>3011号室</t>
    <phoneticPr fontId="2"/>
  </si>
  <si>
    <t>5月13日死亡</t>
    <rPh sb="1" eb="2">
      <t>ガツ</t>
    </rPh>
    <rPh sb="4" eb="5">
      <t>ニチ</t>
    </rPh>
    <rPh sb="5" eb="7">
      <t>シボウ</t>
    </rPh>
    <phoneticPr fontId="2"/>
  </si>
  <si>
    <t>無症状</t>
    <rPh sb="0" eb="3">
      <t>ムショウジョウ</t>
    </rPh>
    <phoneticPr fontId="2"/>
  </si>
  <si>
    <t>膝蓋骨骨折</t>
    <rPh sb="0" eb="3">
      <t>シツガイコツ</t>
    </rPh>
    <rPh sb="3" eb="5">
      <t>コッセツ</t>
    </rPh>
    <phoneticPr fontId="2"/>
  </si>
  <si>
    <t>3012号室</t>
    <phoneticPr fontId="2"/>
  </si>
  <si>
    <t>3020号室コホート</t>
    <rPh sb="4" eb="5">
      <t>ゴウ</t>
    </rPh>
    <rPh sb="5" eb="6">
      <t>シツ</t>
    </rPh>
    <phoneticPr fontId="2"/>
  </si>
  <si>
    <t>椎体圧迫骨折</t>
    <rPh sb="0" eb="2">
      <t>ツイタイ</t>
    </rPh>
    <rPh sb="2" eb="4">
      <t>アッパク</t>
    </rPh>
    <rPh sb="4" eb="6">
      <t>コッセツ</t>
    </rPh>
    <phoneticPr fontId="2"/>
  </si>
  <si>
    <t>3014号室</t>
    <phoneticPr fontId="2"/>
  </si>
  <si>
    <t>不明</t>
    <rPh sb="0" eb="2">
      <t>フメイ</t>
    </rPh>
    <phoneticPr fontId="2"/>
  </si>
  <si>
    <t>椎間板ヘルニア</t>
    <rPh sb="0" eb="3">
      <t>ツイカンバン</t>
    </rPh>
    <phoneticPr fontId="2"/>
  </si>
  <si>
    <t>消炎鎮痛剤常用のため症状出現不明</t>
    <rPh sb="0" eb="2">
      <t>ショウエン</t>
    </rPh>
    <rPh sb="2" eb="5">
      <t>チンツウザイ</t>
    </rPh>
    <rPh sb="5" eb="7">
      <t>ジョウヨウ</t>
    </rPh>
    <rPh sb="10" eb="12">
      <t>ショウジョウ</t>
    </rPh>
    <rPh sb="12" eb="14">
      <t>シュツゲン</t>
    </rPh>
    <rPh sb="14" eb="16">
      <t>フメイ</t>
    </rPh>
    <phoneticPr fontId="2"/>
  </si>
  <si>
    <t>医師</t>
    <rPh sb="0" eb="2">
      <t>イシ</t>
    </rPh>
    <phoneticPr fontId="2"/>
  </si>
  <si>
    <t>症例2,3,4の主治医</t>
    <rPh sb="0" eb="2">
      <t>ショウレイ</t>
    </rPh>
    <rPh sb="8" eb="11">
      <t>シュジイ</t>
    </rPh>
    <phoneticPr fontId="2"/>
  </si>
  <si>
    <t>理学療法士</t>
    <rPh sb="0" eb="2">
      <t>リガク</t>
    </rPh>
    <rPh sb="2" eb="5">
      <t>リョウホウシ</t>
    </rPh>
    <phoneticPr fontId="2"/>
  </si>
  <si>
    <t>リハビリ室・3階担当</t>
    <rPh sb="4" eb="5">
      <t>シツ</t>
    </rPh>
    <rPh sb="7" eb="8">
      <t>カイ</t>
    </rPh>
    <rPh sb="8" eb="10">
      <t>タントウ</t>
    </rPh>
    <phoneticPr fontId="2"/>
  </si>
  <si>
    <t>症例2のリハビリ担当</t>
    <rPh sb="0" eb="2">
      <t>ショウレイ</t>
    </rPh>
    <rPh sb="8" eb="10">
      <t>タントウ</t>
    </rPh>
    <phoneticPr fontId="2"/>
  </si>
  <si>
    <t>看護助手</t>
    <rPh sb="0" eb="2">
      <t>カンゴ</t>
    </rPh>
    <rPh sb="2" eb="4">
      <t>ジョシュ</t>
    </rPh>
    <phoneticPr fontId="2"/>
  </si>
  <si>
    <t>3階入院患者多数と接触あり</t>
    <rPh sb="1" eb="2">
      <t>カイ</t>
    </rPh>
    <rPh sb="2" eb="4">
      <t>ニュウイン</t>
    </rPh>
    <rPh sb="4" eb="6">
      <t>カンジャ</t>
    </rPh>
    <rPh sb="6" eb="8">
      <t>タスウ</t>
    </rPh>
    <rPh sb="9" eb="11">
      <t>セッショク</t>
    </rPh>
    <phoneticPr fontId="2"/>
  </si>
  <si>
    <t>ー</t>
  </si>
  <si>
    <t>3011～3013号室日勤担当</t>
    <rPh sb="9" eb="11">
      <t>ゴウシツ</t>
    </rPh>
    <rPh sb="11" eb="13">
      <t>ニッキン</t>
    </rPh>
    <rPh sb="13" eb="15">
      <t>タントウ</t>
    </rPh>
    <phoneticPr fontId="2"/>
  </si>
  <si>
    <t>2階</t>
    <rPh sb="1" eb="2">
      <t>カイ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</si>
  <si>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</si>
  <si>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</si>
  <si>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施設名：【〇〇〇〇】</t>
    <rPh sb="0" eb="3">
      <t>シセツメイ</t>
    </rPh>
    <phoneticPr fontId="2"/>
  </si>
  <si>
    <t>帰宅</t>
    <rPh sb="0" eb="2">
      <t>キタク</t>
    </rPh>
    <phoneticPr fontId="2"/>
  </si>
  <si>
    <t>転棟</t>
    <rPh sb="0" eb="2">
      <t>テントウ</t>
    </rPh>
    <phoneticPr fontId="2"/>
  </si>
  <si>
    <t>退院</t>
    <rPh sb="0" eb="2">
      <t>タイイン</t>
    </rPh>
    <phoneticPr fontId="2"/>
  </si>
  <si>
    <t>職員</t>
    <phoneticPr fontId="2"/>
  </si>
  <si>
    <t>泉　C子</t>
    <rPh sb="0" eb="1">
      <t>イズミ</t>
    </rPh>
    <rPh sb="3" eb="4">
      <t>コ</t>
    </rPh>
    <phoneticPr fontId="2"/>
  </si>
  <si>
    <t>青葉　A郎</t>
    <rPh sb="0" eb="2">
      <t>アオバ</t>
    </rPh>
    <rPh sb="4" eb="5">
      <t>ロウ</t>
    </rPh>
    <phoneticPr fontId="2"/>
  </si>
  <si>
    <t>都筑　B子</t>
    <rPh sb="0" eb="2">
      <t>ツヅキ</t>
    </rPh>
    <rPh sb="4" eb="5">
      <t>コ</t>
    </rPh>
    <phoneticPr fontId="2"/>
  </si>
  <si>
    <t>緑　D子</t>
    <rPh sb="0" eb="1">
      <t>ミドリ</t>
    </rPh>
    <rPh sb="3" eb="4">
      <t>コ</t>
    </rPh>
    <phoneticPr fontId="2"/>
  </si>
  <si>
    <t>金沢　F郎</t>
    <rPh sb="0" eb="2">
      <t>カナザワ</t>
    </rPh>
    <rPh sb="4" eb="5">
      <t>ロウ</t>
    </rPh>
    <phoneticPr fontId="2"/>
  </si>
  <si>
    <t>中　H郎</t>
    <rPh sb="0" eb="1">
      <t>ナカ</t>
    </rPh>
    <rPh sb="3" eb="4">
      <t>ロウ</t>
    </rPh>
    <phoneticPr fontId="2"/>
  </si>
  <si>
    <t>西　I子</t>
    <rPh sb="0" eb="1">
      <t>ニシ</t>
    </rPh>
    <rPh sb="3" eb="4">
      <t>コ</t>
    </rPh>
    <phoneticPr fontId="2"/>
  </si>
  <si>
    <t>磯子　E郎</t>
    <rPh sb="0" eb="2">
      <t>イソゴ</t>
    </rPh>
    <rPh sb="4" eb="5">
      <t>ロウ</t>
    </rPh>
    <phoneticPr fontId="2"/>
  </si>
  <si>
    <t>鶴見　G郎</t>
    <rPh sb="0" eb="2">
      <t>ツルミ</t>
    </rPh>
    <rPh sb="4" eb="5">
      <t>ロウ</t>
    </rPh>
    <phoneticPr fontId="2"/>
  </si>
  <si>
    <t>泉　J子</t>
    <rPh sb="0" eb="1">
      <t>イズミ</t>
    </rPh>
    <rPh sb="3" eb="4">
      <t>コ</t>
    </rPh>
    <phoneticPr fontId="2"/>
  </si>
  <si>
    <t>港南　K子</t>
    <rPh sb="0" eb="2">
      <t>コウナン</t>
    </rPh>
    <rPh sb="4" eb="5">
      <t>コ</t>
    </rPh>
    <phoneticPr fontId="2"/>
  </si>
  <si>
    <t>港北　L郎</t>
    <rPh sb="0" eb="2">
      <t>コウホク</t>
    </rPh>
    <rPh sb="4" eb="5">
      <t>ロウ</t>
    </rPh>
    <phoneticPr fontId="2"/>
  </si>
  <si>
    <t>栄　M郎</t>
    <rPh sb="0" eb="1">
      <t>サカエ</t>
    </rPh>
    <rPh sb="3" eb="4">
      <t>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</si>
</sst>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rgb="FFC00000"/>
      <name val="Meiryo UI"/>
      <family val="3"/>
      <charset val="128"/>
    </font>
    <font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eiryo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17</xdr:row>
      <xdr:rowOff>57150</xdr:rowOff>
    </xdr:from>
    <xdr:ext cx="2428875" cy="256087"/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52725" y="3257550"/>
          <a:ext cx="2428875" cy="256087"/>
        </a:xfrm>
        <a:prstGeom prst="borderCallout1">
          <a:avLst>
            <a:gd name="adj1" fmla="val 46023"/>
            <a:gd name="adj2" fmla="val 101"/>
            <a:gd name="adj3" fmla="val -201207"/>
            <a:gd name="adj4" fmla="val -7826"/>
          </a:avLst>
        </a:prstGeom>
        <a:solidFill>
          <a:schemeClr val="accent5">
            <a:lumMod val="5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>
          <a:spAutoFit/>
        </a:bodyPr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年齢を入力すると自動計算されます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16</xdr:row>
      <xdr:rowOff>57150</xdr:rowOff>
    </xdr:from>
    <xdr:ext cx="2428875" cy="256087"/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52725" y="3257550"/>
          <a:ext cx="2428875" cy="256087"/>
        </a:xfrm>
        <a:prstGeom prst="borderCallout1">
          <a:avLst>
            <a:gd name="adj1" fmla="val 46023"/>
            <a:gd name="adj2" fmla="val 101"/>
            <a:gd name="adj3" fmla="val -201207"/>
            <a:gd name="adj4" fmla="val -7826"/>
          </a:avLst>
        </a:prstGeom>
        <a:solidFill>
          <a:schemeClr val="accent5">
            <a:lumMod val="5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>
          <a:spAutoFit/>
        </a:bodyPr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年齢を入力すると自動計算されます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3" name="テーブル134" displayName="テーブル134" ref="A2:T42" totalsRowShown="0" headerRowDxfId="41" dataDxfId="40">
  <autoFilter ref="A2:T42"/>
  <tableColumns count="20">
    <tableColumn id="1" name="症例ID" dataDxfId="39"/>
    <tableColumn id="2" name="氏名" dataDxfId="38"/>
    <tableColumn id="3" name="年齢" dataDxfId="37"/>
    <tableColumn id="20" name="年代" dataDxfId="36">
      <calculatedColumnFormula>IF(テーブル134[[#This Row],[年齢]]&lt;&gt;"",ROUNDDOWN(テーブル134[[#This Row],[年齢]]/10,0)*10,"")</calculatedColumnFormula>
    </tableColumn>
    <tableColumn id="4" name="性別" dataDxfId="35"/>
    <tableColumn id="5" name="職種等" dataDxfId="34"/>
    <tableColumn id="21" name="職種等2" dataDxfId="33"/>
    <tableColumn id="6" name="勤務部署・入院病棟" dataDxfId="32"/>
    <tableColumn id="7" name="発症日" dataDxfId="31"/>
    <tableColumn id="14" name="入院患者診療科" dataDxfId="30"/>
    <tableColumn id="9" name="入院患者病名" dataDxfId="29"/>
    <tableColumn id="10" name="入院病室" dataDxfId="28"/>
    <tableColumn id="11" name="入院日" dataDxfId="27"/>
    <tableColumn id="15" name="検体採取日" dataDxfId="26"/>
    <tableColumn id="8" name="検査結果確定（判明）日" dataDxfId="25"/>
    <tableColumn id="16" name="最終出勤・隔離開始日" dataDxfId="24"/>
    <tableColumn id="12" name="転帰" dataDxfId="23"/>
    <tableColumn id="18" name="住所" dataDxfId="22"/>
    <tableColumn id="17" name="連絡先" dataDxfId="21"/>
    <tableColumn id="13" name="備考" dataDxfId="2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テーブル13" displayName="テーブル13" ref="A1:R41" totalsRowShown="0" headerRowDxfId="19" dataDxfId="18">
  <autoFilter ref="A1:R41"/>
  <tableColumns count="18">
    <tableColumn id="1" name="症例ID" dataDxfId="17"/>
    <tableColumn id="2" name="氏名" dataDxfId="16"/>
    <tableColumn id="3" name="年齢" dataDxfId="15"/>
    <tableColumn id="20" name="年代" dataDxfId="14">
      <calculatedColumnFormula>IF(テーブル13[[#This Row],[年齢]]&lt;&gt;"",ROUNDDOWN(テーブル13[[#This Row],[年齢]]/10,0)*10,"")</calculatedColumnFormula>
    </tableColumn>
    <tableColumn id="4" name="性別" dataDxfId="13"/>
    <tableColumn id="5" name="職種等" dataDxfId="12"/>
    <tableColumn id="21" name="職種等2" dataDxfId="11"/>
    <tableColumn id="6" name="勤務部署・入院病棟" dataDxfId="10"/>
    <tableColumn id="7" name="発症日" dataDxfId="9"/>
    <tableColumn id="14" name="入院患者診療科" dataDxfId="8"/>
    <tableColumn id="9" name="入院患者病名" dataDxfId="7"/>
    <tableColumn id="10" name="入院病室" dataDxfId="6"/>
    <tableColumn id="11" name="入院日" dataDxfId="5"/>
    <tableColumn id="15" name="検体採取日" dataDxfId="4"/>
    <tableColumn id="8" name="検査結果確定（判明）日" dataDxfId="3"/>
    <tableColumn id="16" name="最終出勤・隔離開始日" dataDxfId="2"/>
    <tableColumn id="12" name="転帰" dataDxfId="1"/>
    <tableColumn id="13" name="備考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T42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N3" sqref="N3"/>
    </sheetView>
  </sheetViews>
  <sheetFormatPr defaultRowHeight="18.75" x14ac:dyDescent="0.4"/>
  <cols>
    <col min="1" max="1" width="6.5" style="1" customWidth="1"/>
    <col min="2" max="2" width="11.875" style="1" customWidth="1"/>
    <col min="3" max="3" width="9.75" style="1" customWidth="1"/>
    <col min="4" max="5" width="11.875" style="1" customWidth="1"/>
    <col min="6" max="7" width="13.125" style="1" customWidth="1"/>
    <col min="8" max="8" width="22.25" style="1" customWidth="1"/>
    <col min="9" max="9" width="9" style="1"/>
    <col min="10" max="10" width="17.375" style="1" hidden="1" customWidth="1"/>
    <col min="11" max="11" width="20.625" style="4" hidden="1" customWidth="1"/>
    <col min="12" max="12" width="18.25" style="1" hidden="1" customWidth="1"/>
    <col min="13" max="13" width="11.375" style="1" customWidth="1"/>
    <col min="14" max="14" width="13" style="1" customWidth="1"/>
    <col min="15" max="16" width="23.625" style="1" customWidth="1"/>
    <col min="17" max="17" width="15.625" style="1" hidden="1" customWidth="1"/>
    <col min="18" max="19" width="15.625" style="1" customWidth="1"/>
    <col min="20" max="20" width="30.5" style="1" customWidth="1"/>
    <col min="21" max="22" width="48.625" style="1" customWidth="1"/>
    <col min="23" max="16384" width="9" style="1"/>
  </cols>
  <sheetData>
    <row r="1" spans="1:20" s="5" customFormat="1" ht="18.75" customHeight="1" x14ac:dyDescent="0.4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2.5" customHeigh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52</v>
      </c>
      <c r="S2" s="1" t="s">
        <v>53</v>
      </c>
      <c r="T2" s="1" t="s">
        <v>17</v>
      </c>
    </row>
    <row r="3" spans="1:20" ht="22.5" customHeight="1" x14ac:dyDescent="0.4">
      <c r="A3" s="1">
        <v>1</v>
      </c>
      <c r="D3" s="2" t="str">
        <f>IF(テーブル134[[#This Row],[年齢]]&lt;&gt;"",ROUNDDOWN(テーブル134[[#This Row],[年齢]]/10,0)*10,"")</f>
        <v/>
      </c>
      <c r="I3" s="3"/>
      <c r="J3" s="3"/>
      <c r="K3" s="1"/>
      <c r="N3" s="3"/>
      <c r="O3" s="3"/>
      <c r="P3" s="3"/>
    </row>
    <row r="4" spans="1:20" ht="22.5" customHeight="1" x14ac:dyDescent="0.4">
      <c r="A4" s="1">
        <v>2</v>
      </c>
      <c r="D4" s="2" t="str">
        <f>IF(テーブル134[[#This Row],[年齢]]&lt;&gt;"",ROUNDDOWN(テーブル134[[#This Row],[年齢]]/10,0)*10,"")</f>
        <v/>
      </c>
      <c r="I4" s="3"/>
      <c r="J4" s="3"/>
      <c r="K4" s="1"/>
      <c r="M4" s="3"/>
      <c r="N4" s="3"/>
      <c r="O4" s="3"/>
      <c r="P4" s="3"/>
    </row>
    <row r="5" spans="1:20" ht="22.5" customHeight="1" x14ac:dyDescent="0.4">
      <c r="A5" s="1">
        <v>3</v>
      </c>
      <c r="D5" s="2" t="str">
        <f>IF(テーブル134[[#This Row],[年齢]]&lt;&gt;"",ROUNDDOWN(テーブル134[[#This Row],[年齢]]/10,0)*10,"")</f>
        <v/>
      </c>
      <c r="I5" s="3"/>
      <c r="J5" s="3"/>
      <c r="K5" s="1"/>
      <c r="M5" s="3"/>
      <c r="N5" s="3"/>
      <c r="O5" s="3"/>
      <c r="P5" s="3"/>
    </row>
    <row r="6" spans="1:20" ht="22.5" customHeight="1" x14ac:dyDescent="0.4">
      <c r="A6" s="1">
        <v>4</v>
      </c>
      <c r="D6" s="2" t="str">
        <f>IF(テーブル134[[#This Row],[年齢]]&lt;&gt;"",ROUNDDOWN(テーブル134[[#This Row],[年齢]]/10,0)*10,"")</f>
        <v/>
      </c>
      <c r="I6" s="3"/>
      <c r="J6" s="3"/>
      <c r="K6" s="1"/>
      <c r="M6" s="3"/>
      <c r="N6" s="3"/>
      <c r="O6" s="3"/>
      <c r="P6" s="3"/>
    </row>
    <row r="7" spans="1:20" ht="22.5" customHeight="1" x14ac:dyDescent="0.4">
      <c r="A7" s="1">
        <v>5</v>
      </c>
      <c r="D7" s="2" t="str">
        <f>IF(テーブル134[[#This Row],[年齢]]&lt;&gt;"",ROUNDDOWN(テーブル134[[#This Row],[年齢]]/10,0)*10,"")</f>
        <v/>
      </c>
      <c r="I7" s="3"/>
      <c r="J7" s="3"/>
      <c r="K7" s="1"/>
      <c r="M7" s="3"/>
      <c r="N7" s="3"/>
      <c r="O7" s="3"/>
      <c r="P7" s="3"/>
    </row>
    <row r="8" spans="1:20" ht="22.5" customHeight="1" x14ac:dyDescent="0.4">
      <c r="A8" s="1">
        <v>6</v>
      </c>
      <c r="D8" s="2" t="str">
        <f>IF(テーブル134[[#This Row],[年齢]]&lt;&gt;"",ROUNDDOWN(テーブル134[[#This Row],[年齢]]/10,0)*10,"")</f>
        <v/>
      </c>
      <c r="I8" s="3"/>
      <c r="J8" s="3"/>
      <c r="K8" s="1"/>
      <c r="M8" s="3"/>
      <c r="N8" s="3"/>
      <c r="O8" s="3"/>
      <c r="P8" s="3"/>
    </row>
    <row r="9" spans="1:20" ht="22.5" customHeight="1" x14ac:dyDescent="0.4">
      <c r="A9" s="1">
        <v>7</v>
      </c>
      <c r="D9" s="2" t="str">
        <f>IF(テーブル134[[#This Row],[年齢]]&lt;&gt;"",ROUNDDOWN(テーブル134[[#This Row],[年齢]]/10,0)*10,"")</f>
        <v/>
      </c>
      <c r="I9" s="3"/>
      <c r="K9" s="1"/>
      <c r="N9" s="3"/>
      <c r="O9" s="3"/>
      <c r="P9" s="3"/>
    </row>
    <row r="10" spans="1:20" ht="22.5" customHeight="1" x14ac:dyDescent="0.4">
      <c r="A10" s="1">
        <v>8</v>
      </c>
      <c r="D10" s="2" t="str">
        <f>IF(テーブル134[[#This Row],[年齢]]&lt;&gt;"",ROUNDDOWN(テーブル134[[#This Row],[年齢]]/10,0)*10,"")</f>
        <v/>
      </c>
      <c r="I10" s="3"/>
      <c r="K10" s="1"/>
      <c r="N10" s="3"/>
      <c r="O10" s="3"/>
      <c r="P10" s="3"/>
    </row>
    <row r="11" spans="1:20" ht="22.5" customHeight="1" x14ac:dyDescent="0.4">
      <c r="A11" s="1">
        <v>9</v>
      </c>
      <c r="D11" s="2" t="str">
        <f>IF(テーブル134[[#This Row],[年齢]]&lt;&gt;"",ROUNDDOWN(テーブル134[[#This Row],[年齢]]/10,0)*10,"")</f>
        <v/>
      </c>
      <c r="I11" s="3"/>
      <c r="J11" s="3"/>
      <c r="K11" s="1"/>
      <c r="M11" s="3"/>
      <c r="N11" s="3"/>
      <c r="O11" s="3"/>
      <c r="P11" s="3"/>
    </row>
    <row r="12" spans="1:20" ht="22.5" customHeight="1" x14ac:dyDescent="0.4">
      <c r="A12" s="1">
        <v>10</v>
      </c>
      <c r="D12" s="2" t="str">
        <f>IF(テーブル134[[#This Row],[年齢]]&lt;&gt;"",ROUNDDOWN(テーブル134[[#This Row],[年齢]]/10,0)*10,"")</f>
        <v/>
      </c>
      <c r="I12" s="3"/>
      <c r="J12" s="3"/>
      <c r="K12" s="1"/>
      <c r="N12" s="3"/>
      <c r="O12" s="3"/>
      <c r="P12" s="3"/>
    </row>
    <row r="13" spans="1:20" ht="22.5" customHeight="1" x14ac:dyDescent="0.4">
      <c r="A13" s="1">
        <v>11</v>
      </c>
      <c r="D13" s="2" t="str">
        <f>IF(テーブル134[[#This Row],[年齢]]&lt;&gt;"",ROUNDDOWN(テーブル134[[#This Row],[年齢]]/10,0)*10,"")</f>
        <v/>
      </c>
      <c r="I13" s="3"/>
      <c r="J13" s="3"/>
      <c r="K13" s="1"/>
      <c r="N13" s="3"/>
      <c r="O13" s="3"/>
      <c r="P13" s="3"/>
    </row>
    <row r="14" spans="1:20" ht="22.5" customHeight="1" x14ac:dyDescent="0.4">
      <c r="A14" s="1">
        <v>12</v>
      </c>
      <c r="D14" s="2" t="str">
        <f>IF(テーブル134[[#This Row],[年齢]]&lt;&gt;"",ROUNDDOWN(テーブル134[[#This Row],[年齢]]/10,0)*10,"")</f>
        <v/>
      </c>
      <c r="I14" s="3"/>
      <c r="K14" s="1"/>
      <c r="N14" s="3"/>
      <c r="O14" s="3"/>
      <c r="P14" s="3"/>
    </row>
    <row r="15" spans="1:20" ht="22.5" customHeight="1" x14ac:dyDescent="0.4">
      <c r="A15" s="1">
        <v>13</v>
      </c>
      <c r="D15" s="2" t="str">
        <f>IF(テーブル134[[#This Row],[年齢]]&lt;&gt;"",ROUNDDOWN(テーブル134[[#This Row],[年齢]]/10,0)*10,"")</f>
        <v/>
      </c>
      <c r="I15" s="3"/>
      <c r="K15" s="1"/>
      <c r="N15" s="3"/>
      <c r="O15" s="3"/>
      <c r="P15" s="3"/>
    </row>
    <row r="16" spans="1:20" ht="22.5" customHeight="1" x14ac:dyDescent="0.4">
      <c r="A16" s="1">
        <v>14</v>
      </c>
      <c r="D16" s="2" t="str">
        <f>IF(テーブル134[[#This Row],[年齢]]&lt;&gt;"",ROUNDDOWN(テーブル134[[#This Row],[年齢]]/10,0)*10,"")</f>
        <v/>
      </c>
      <c r="K16" s="1"/>
    </row>
    <row r="17" spans="1:11" ht="22.5" customHeight="1" x14ac:dyDescent="0.4">
      <c r="A17" s="1">
        <v>15</v>
      </c>
      <c r="D17" s="2" t="str">
        <f>IF(テーブル134[[#This Row],[年齢]]&lt;&gt;"",ROUNDDOWN(テーブル134[[#This Row],[年齢]]/10,0)*10,"")</f>
        <v/>
      </c>
      <c r="K17" s="1"/>
    </row>
    <row r="18" spans="1:11" ht="22.5" customHeight="1" x14ac:dyDescent="0.4">
      <c r="A18" s="1">
        <v>16</v>
      </c>
      <c r="D18" s="2" t="str">
        <f>IF(テーブル134[[#This Row],[年齢]]&lt;&gt;"",ROUNDDOWN(テーブル134[[#This Row],[年齢]]/10,0)*10,"")</f>
        <v/>
      </c>
      <c r="K18" s="1"/>
    </row>
    <row r="19" spans="1:11" ht="22.5" customHeight="1" x14ac:dyDescent="0.4">
      <c r="A19" s="1">
        <v>17</v>
      </c>
      <c r="D19" s="2" t="str">
        <f>IF(テーブル134[[#This Row],[年齢]]&lt;&gt;"",ROUNDDOWN(テーブル134[[#This Row],[年齢]]/10,0)*10,"")</f>
        <v/>
      </c>
      <c r="K19" s="1"/>
    </row>
    <row r="20" spans="1:11" ht="22.5" customHeight="1" x14ac:dyDescent="0.4">
      <c r="A20" s="1">
        <v>18</v>
      </c>
      <c r="D20" s="2" t="str">
        <f>IF(テーブル134[[#This Row],[年齢]]&lt;&gt;"",ROUNDDOWN(テーブル134[[#This Row],[年齢]]/10,0)*10,"")</f>
        <v/>
      </c>
      <c r="K20" s="1"/>
    </row>
    <row r="21" spans="1:11" ht="22.5" customHeight="1" x14ac:dyDescent="0.4">
      <c r="A21" s="1">
        <v>19</v>
      </c>
      <c r="D21" s="2" t="str">
        <f>IF(テーブル134[[#This Row],[年齢]]&lt;&gt;"",ROUNDDOWN(テーブル134[[#This Row],[年齢]]/10,0)*10,"")</f>
        <v/>
      </c>
      <c r="K21" s="1"/>
    </row>
    <row r="22" spans="1:11" ht="22.5" customHeight="1" x14ac:dyDescent="0.4">
      <c r="A22" s="1">
        <v>20</v>
      </c>
      <c r="D22" s="2" t="str">
        <f>IF(テーブル134[[#This Row],[年齢]]&lt;&gt;"",ROUNDDOWN(テーブル134[[#This Row],[年齢]]/10,0)*10,"")</f>
        <v/>
      </c>
      <c r="K22" s="1"/>
    </row>
    <row r="23" spans="1:11" ht="22.5" customHeight="1" x14ac:dyDescent="0.4">
      <c r="A23" s="1">
        <v>21</v>
      </c>
      <c r="D23" s="2" t="str">
        <f>IF(テーブル134[[#This Row],[年齢]]&lt;&gt;"",ROUNDDOWN(テーブル134[[#This Row],[年齢]]/10,0)*10,"")</f>
        <v/>
      </c>
      <c r="K23" s="1"/>
    </row>
    <row r="24" spans="1:11" ht="22.5" customHeight="1" x14ac:dyDescent="0.4">
      <c r="A24" s="1">
        <v>22</v>
      </c>
      <c r="D24" s="2" t="str">
        <f>IF(テーブル134[[#This Row],[年齢]]&lt;&gt;"",ROUNDDOWN(テーブル134[[#This Row],[年齢]]/10,0)*10,"")</f>
        <v/>
      </c>
      <c r="K24" s="1"/>
    </row>
    <row r="25" spans="1:11" ht="22.5" customHeight="1" x14ac:dyDescent="0.4">
      <c r="A25" s="1">
        <v>23</v>
      </c>
      <c r="D25" s="2" t="str">
        <f>IF(テーブル134[[#This Row],[年齢]]&lt;&gt;"",ROUNDDOWN(テーブル134[[#This Row],[年齢]]/10,0)*10,"")</f>
        <v/>
      </c>
      <c r="K25" s="1"/>
    </row>
    <row r="26" spans="1:11" ht="22.5" customHeight="1" x14ac:dyDescent="0.4">
      <c r="A26" s="1">
        <v>24</v>
      </c>
      <c r="D26" s="2" t="str">
        <f>IF(テーブル134[[#This Row],[年齢]]&lt;&gt;"",ROUNDDOWN(テーブル134[[#This Row],[年齢]]/10,0)*10,"")</f>
        <v/>
      </c>
      <c r="K26" s="1"/>
    </row>
    <row r="27" spans="1:11" ht="15.75" x14ac:dyDescent="0.4">
      <c r="A27" s="1">
        <v>25</v>
      </c>
      <c r="D27" s="2" t="str">
        <f>IF(テーブル134[[#This Row],[年齢]]&lt;&gt;"",ROUNDDOWN(テーブル134[[#This Row],[年齢]]/10,0)*10,"")</f>
        <v/>
      </c>
      <c r="K27" s="1"/>
    </row>
    <row r="28" spans="1:11" ht="15.75" x14ac:dyDescent="0.4">
      <c r="A28" s="1">
        <v>26</v>
      </c>
      <c r="D28" s="2" t="str">
        <f>IF(テーブル134[[#This Row],[年齢]]&lt;&gt;"",ROUNDDOWN(テーブル134[[#This Row],[年齢]]/10,0)*10,"")</f>
        <v/>
      </c>
      <c r="K28" s="1"/>
    </row>
    <row r="29" spans="1:11" ht="15.75" x14ac:dyDescent="0.4">
      <c r="A29" s="1">
        <v>27</v>
      </c>
      <c r="D29" s="2" t="str">
        <f>IF(テーブル134[[#This Row],[年齢]]&lt;&gt;"",ROUNDDOWN(テーブル134[[#This Row],[年齢]]/10,0)*10,"")</f>
        <v/>
      </c>
      <c r="K29" s="1"/>
    </row>
    <row r="30" spans="1:11" ht="15.75" x14ac:dyDescent="0.4">
      <c r="A30" s="1">
        <v>28</v>
      </c>
      <c r="D30" s="2" t="str">
        <f>IF(テーブル134[[#This Row],[年齢]]&lt;&gt;"",ROUNDDOWN(テーブル134[[#This Row],[年齢]]/10,0)*10,"")</f>
        <v/>
      </c>
      <c r="K30" s="1"/>
    </row>
    <row r="31" spans="1:11" ht="15.75" x14ac:dyDescent="0.4">
      <c r="A31" s="1">
        <v>29</v>
      </c>
      <c r="D31" s="2" t="str">
        <f>IF(テーブル134[[#This Row],[年齢]]&lt;&gt;"",ROUNDDOWN(テーブル134[[#This Row],[年齢]]/10,0)*10,"")</f>
        <v/>
      </c>
      <c r="K31" s="1"/>
    </row>
    <row r="32" spans="1:11" ht="15.75" x14ac:dyDescent="0.4">
      <c r="A32" s="1">
        <v>30</v>
      </c>
      <c r="D32" s="2" t="str">
        <f>IF(テーブル134[[#This Row],[年齢]]&lt;&gt;"",ROUNDDOWN(テーブル134[[#This Row],[年齢]]/10,0)*10,"")</f>
        <v/>
      </c>
      <c r="K32" s="1"/>
    </row>
    <row r="33" spans="1:11" ht="15.75" x14ac:dyDescent="0.4">
      <c r="A33" s="1">
        <v>31</v>
      </c>
      <c r="D33" s="2" t="str">
        <f>IF(テーブル134[[#This Row],[年齢]]&lt;&gt;"",ROUNDDOWN(テーブル134[[#This Row],[年齢]]/10,0)*10,"")</f>
        <v/>
      </c>
      <c r="K33" s="1"/>
    </row>
    <row r="34" spans="1:11" ht="15.75" x14ac:dyDescent="0.4">
      <c r="A34" s="1">
        <v>32</v>
      </c>
      <c r="D34" s="2" t="str">
        <f>IF(テーブル134[[#This Row],[年齢]]&lt;&gt;"",ROUNDDOWN(テーブル134[[#This Row],[年齢]]/10,0)*10,"")</f>
        <v/>
      </c>
      <c r="K34" s="1"/>
    </row>
    <row r="35" spans="1:11" ht="15.75" x14ac:dyDescent="0.4">
      <c r="A35" s="1">
        <v>33</v>
      </c>
      <c r="D35" s="2" t="str">
        <f>IF(テーブル134[[#This Row],[年齢]]&lt;&gt;"",ROUNDDOWN(テーブル134[[#This Row],[年齢]]/10,0)*10,"")</f>
        <v/>
      </c>
      <c r="K35" s="1"/>
    </row>
    <row r="36" spans="1:11" ht="15.75" x14ac:dyDescent="0.4">
      <c r="A36" s="1">
        <v>34</v>
      </c>
      <c r="D36" s="2" t="str">
        <f>IF(テーブル134[[#This Row],[年齢]]&lt;&gt;"",ROUNDDOWN(テーブル134[[#This Row],[年齢]]/10,0)*10,"")</f>
        <v/>
      </c>
      <c r="K36" s="1"/>
    </row>
    <row r="37" spans="1:11" ht="15.75" x14ac:dyDescent="0.4">
      <c r="A37" s="1">
        <v>35</v>
      </c>
      <c r="D37" s="2" t="str">
        <f>IF(テーブル134[[#This Row],[年齢]]&lt;&gt;"",ROUNDDOWN(テーブル134[[#This Row],[年齢]]/10,0)*10,"")</f>
        <v/>
      </c>
      <c r="K37" s="1"/>
    </row>
    <row r="38" spans="1:11" ht="15.75" x14ac:dyDescent="0.4">
      <c r="A38" s="1">
        <v>36</v>
      </c>
      <c r="D38" s="2" t="str">
        <f>IF(テーブル134[[#This Row],[年齢]]&lt;&gt;"",ROUNDDOWN(テーブル134[[#This Row],[年齢]]/10,0)*10,"")</f>
        <v/>
      </c>
      <c r="K38" s="1"/>
    </row>
    <row r="39" spans="1:11" ht="15.75" x14ac:dyDescent="0.4">
      <c r="A39" s="1">
        <v>37</v>
      </c>
      <c r="D39" s="2" t="str">
        <f>IF(テーブル134[[#This Row],[年齢]]&lt;&gt;"",ROUNDDOWN(テーブル134[[#This Row],[年齢]]/10,0)*10,"")</f>
        <v/>
      </c>
      <c r="K39" s="1"/>
    </row>
    <row r="40" spans="1:11" ht="15.75" x14ac:dyDescent="0.4">
      <c r="A40" s="1">
        <v>38</v>
      </c>
      <c r="D40" s="2" t="str">
        <f>IF(テーブル134[[#This Row],[年齢]]&lt;&gt;"",ROUNDDOWN(テーブル134[[#This Row],[年齢]]/10,0)*10,"")</f>
        <v/>
      </c>
      <c r="K40" s="1"/>
    </row>
    <row r="41" spans="1:11" ht="15.75" x14ac:dyDescent="0.4">
      <c r="A41" s="1">
        <v>39</v>
      </c>
      <c r="D41" s="2" t="str">
        <f>IF(テーブル134[[#This Row],[年齢]]&lt;&gt;"",ROUNDDOWN(テーブル134[[#This Row],[年齢]]/10,0)*10,"")</f>
        <v/>
      </c>
      <c r="K41" s="1"/>
    </row>
    <row r="42" spans="1:11" ht="15.75" x14ac:dyDescent="0.4">
      <c r="A42" s="1">
        <v>40</v>
      </c>
      <c r="D42" s="2" t="str">
        <f>IF(テーブル134[[#This Row],[年齢]]&lt;&gt;"",ROUNDDOWN(テーブル134[[#This Row],[年齢]]/10,0)*10,"")</f>
        <v/>
      </c>
      <c r="K42" s="1"/>
    </row>
  </sheetData>
  <mergeCells count="1">
    <mergeCell ref="A1:T1"/>
  </mergeCells>
  <phoneticPr fontId="2"/>
  <pageMargins left="0.25" right="0.25" top="0.75" bottom="0.75" header="0.3" footer="0.3"/>
  <pageSetup paperSize="8" scale="5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41"/>
  <sheetViews>
    <sheetView tabSelected="1" zoomScale="80" zoomScaleNormal="80" workbookViewId="0">
      <selection activeCell="B15" sqref="B15"/>
    </sheetView>
  </sheetViews>
  <sheetFormatPr defaultRowHeight="18.75" x14ac:dyDescent="0.4"/>
  <cols>
    <col min="1" max="1" width="6.5" style="1" customWidth="1"/>
    <col min="2" max="2" width="11.875" style="1" customWidth="1"/>
    <col min="3" max="3" width="9.75" style="1" customWidth="1"/>
    <col min="4" max="5" width="11.875" style="1" customWidth="1"/>
    <col min="6" max="7" width="13.125" style="1" customWidth="1"/>
    <col min="8" max="8" width="22.25" style="1" customWidth="1"/>
    <col min="9" max="9" width="9" style="1"/>
    <col min="10" max="10" width="17.375" style="1" customWidth="1"/>
    <col min="11" max="11" width="20.625" style="4" customWidth="1"/>
    <col min="12" max="12" width="18.25" style="1" customWidth="1"/>
    <col min="13" max="13" width="11.375" style="1" customWidth="1"/>
    <col min="14" max="14" width="13" style="1" customWidth="1"/>
    <col min="15" max="16" width="23.625" style="1" customWidth="1"/>
    <col min="17" max="17" width="15.625" style="1" customWidth="1"/>
    <col min="18" max="18" width="30.5" style="1" customWidth="1"/>
    <col min="19" max="20" width="48.625" style="1" customWidth="1"/>
    <col min="21" max="16384" width="9" style="1"/>
  </cols>
  <sheetData>
    <row r="1" spans="1:18" ht="15.7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.75" x14ac:dyDescent="0.4">
      <c r="A2" s="1">
        <v>1</v>
      </c>
      <c r="B2" s="1" t="s">
        <v>60</v>
      </c>
      <c r="C2" s="1">
        <v>23</v>
      </c>
      <c r="D2" s="2">
        <f>IF(テーブル13[[#This Row],[年齢]]&lt;&gt;"",ROUNDDOWN(テーブル13[[#This Row],[年齢]]/10,0)*10,"")</f>
        <v>20</v>
      </c>
      <c r="E2" s="1" t="s">
        <v>18</v>
      </c>
      <c r="F2" s="1" t="s">
        <v>19</v>
      </c>
      <c r="G2" s="1" t="s">
        <v>20</v>
      </c>
      <c r="H2" s="1" t="s">
        <v>21</v>
      </c>
      <c r="I2" s="3">
        <v>43955</v>
      </c>
      <c r="J2" s="3"/>
      <c r="K2" s="1" t="s">
        <v>22</v>
      </c>
      <c r="L2" s="1" t="s">
        <v>22</v>
      </c>
      <c r="M2" s="1" t="s">
        <v>22</v>
      </c>
      <c r="N2" s="3">
        <v>43961</v>
      </c>
      <c r="O2" s="3">
        <v>43961</v>
      </c>
      <c r="P2" s="3">
        <v>43956</v>
      </c>
      <c r="Q2" s="1" t="s">
        <v>55</v>
      </c>
      <c r="R2" s="1" t="s">
        <v>23</v>
      </c>
    </row>
    <row r="3" spans="1:18" ht="15.75" x14ac:dyDescent="0.4">
      <c r="A3" s="1">
        <v>2</v>
      </c>
      <c r="B3" s="1" t="s">
        <v>61</v>
      </c>
      <c r="C3" s="1">
        <v>92</v>
      </c>
      <c r="D3" s="2">
        <f>IF(テーブル13[[#This Row],[年齢]]&lt;&gt;"",ROUNDDOWN(テーブル13[[#This Row],[年齢]]/10,0)*10,"")</f>
        <v>90</v>
      </c>
      <c r="E3" s="1" t="s">
        <v>24</v>
      </c>
      <c r="F3" s="1" t="s">
        <v>25</v>
      </c>
      <c r="G3" s="1" t="s">
        <v>25</v>
      </c>
      <c r="H3" s="1" t="s">
        <v>21</v>
      </c>
      <c r="I3" s="3">
        <v>43959</v>
      </c>
      <c r="J3" s="3" t="s">
        <v>26</v>
      </c>
      <c r="K3" s="1" t="s">
        <v>27</v>
      </c>
      <c r="L3" s="1" t="s">
        <v>28</v>
      </c>
      <c r="M3" s="3">
        <v>43950</v>
      </c>
      <c r="N3" s="3">
        <v>43962</v>
      </c>
      <c r="O3" s="3">
        <v>43963</v>
      </c>
      <c r="P3" s="3">
        <v>43963</v>
      </c>
      <c r="Q3" s="1" t="s">
        <v>29</v>
      </c>
    </row>
    <row r="4" spans="1:18" ht="15.75" x14ac:dyDescent="0.4">
      <c r="A4" s="1">
        <v>3</v>
      </c>
      <c r="B4" s="1" t="s">
        <v>59</v>
      </c>
      <c r="C4" s="1">
        <v>88</v>
      </c>
      <c r="D4" s="2">
        <f>IF(テーブル13[[#This Row],[年齢]]&lt;&gt;"",ROUNDDOWN(テーブル13[[#This Row],[年齢]]/10,0)*10,"")</f>
        <v>80</v>
      </c>
      <c r="E4" s="1" t="s">
        <v>24</v>
      </c>
      <c r="F4" s="1" t="s">
        <v>25</v>
      </c>
      <c r="G4" s="1" t="s">
        <v>25</v>
      </c>
      <c r="H4" s="1" t="s">
        <v>21</v>
      </c>
      <c r="I4" s="3">
        <v>43960</v>
      </c>
      <c r="J4" s="3" t="s">
        <v>26</v>
      </c>
      <c r="K4" s="1" t="s">
        <v>30</v>
      </c>
      <c r="L4" s="1" t="s">
        <v>31</v>
      </c>
      <c r="M4" s="3">
        <v>43893</v>
      </c>
      <c r="N4" s="3">
        <v>43962</v>
      </c>
      <c r="O4" s="3">
        <v>43963</v>
      </c>
      <c r="P4" s="3">
        <v>43962</v>
      </c>
      <c r="Q4" s="1" t="s">
        <v>32</v>
      </c>
    </row>
    <row r="5" spans="1:18" ht="15.75" x14ac:dyDescent="0.4">
      <c r="A5" s="1">
        <v>4</v>
      </c>
      <c r="B5" s="1" t="s">
        <v>62</v>
      </c>
      <c r="C5" s="1">
        <v>78</v>
      </c>
      <c r="D5" s="2">
        <f>IF(テーブル13[[#This Row],[年齢]]&lt;&gt;"",ROUNDDOWN(テーブル13[[#This Row],[年齢]]/10,0)*10,"")</f>
        <v>70</v>
      </c>
      <c r="E5" s="1" t="s">
        <v>24</v>
      </c>
      <c r="F5" s="1" t="s">
        <v>25</v>
      </c>
      <c r="G5" s="1" t="s">
        <v>25</v>
      </c>
      <c r="H5" s="1" t="s">
        <v>21</v>
      </c>
      <c r="I5" s="1" t="s">
        <v>33</v>
      </c>
      <c r="J5" s="3" t="s">
        <v>26</v>
      </c>
      <c r="K5" s="1" t="s">
        <v>34</v>
      </c>
      <c r="L5" s="1" t="s">
        <v>35</v>
      </c>
      <c r="M5" s="3">
        <v>43933</v>
      </c>
      <c r="N5" s="3">
        <v>43962</v>
      </c>
      <c r="O5" s="3">
        <v>43963</v>
      </c>
      <c r="P5" s="3">
        <v>43963</v>
      </c>
      <c r="Q5" s="1" t="s">
        <v>36</v>
      </c>
    </row>
    <row r="6" spans="1:18" ht="15.75" x14ac:dyDescent="0.4">
      <c r="A6" s="1">
        <v>5</v>
      </c>
      <c r="B6" s="1" t="s">
        <v>66</v>
      </c>
      <c r="C6" s="1">
        <v>82</v>
      </c>
      <c r="D6" s="2">
        <f>IF(テーブル13[[#This Row],[年齢]]&lt;&gt;"",ROUNDDOWN(テーブル13[[#This Row],[年齢]]/10,0)*10,"")</f>
        <v>80</v>
      </c>
      <c r="E6" s="1" t="s">
        <v>18</v>
      </c>
      <c r="F6" s="1" t="s">
        <v>25</v>
      </c>
      <c r="G6" s="1" t="s">
        <v>25</v>
      </c>
      <c r="H6" s="1" t="s">
        <v>21</v>
      </c>
      <c r="I6" s="3">
        <v>43959</v>
      </c>
      <c r="J6" s="3" t="s">
        <v>26</v>
      </c>
      <c r="K6" s="1" t="s">
        <v>37</v>
      </c>
      <c r="L6" s="1" t="s">
        <v>38</v>
      </c>
      <c r="M6" s="3">
        <v>43921</v>
      </c>
      <c r="N6" s="3">
        <v>43962</v>
      </c>
      <c r="O6" s="3">
        <v>43963</v>
      </c>
      <c r="P6" s="3">
        <v>43962</v>
      </c>
      <c r="Q6" s="1" t="s">
        <v>36</v>
      </c>
    </row>
    <row r="7" spans="1:18" ht="15.75" x14ac:dyDescent="0.4">
      <c r="A7" s="1">
        <v>6</v>
      </c>
      <c r="B7" s="1" t="s">
        <v>63</v>
      </c>
      <c r="C7" s="1">
        <v>83</v>
      </c>
      <c r="D7" s="2">
        <f>IF(テーブル13[[#This Row],[年齢]]&lt;&gt;"",ROUNDDOWN(テーブル13[[#This Row],[年齢]]/10,0)*10,"")</f>
        <v>80</v>
      </c>
      <c r="E7" s="1" t="s">
        <v>18</v>
      </c>
      <c r="F7" s="1" t="s">
        <v>25</v>
      </c>
      <c r="G7" s="1" t="s">
        <v>25</v>
      </c>
      <c r="H7" s="1" t="s">
        <v>21</v>
      </c>
      <c r="I7" s="3" t="s">
        <v>39</v>
      </c>
      <c r="J7" s="3" t="s">
        <v>26</v>
      </c>
      <c r="K7" s="1" t="s">
        <v>40</v>
      </c>
      <c r="L7" s="1" t="s">
        <v>38</v>
      </c>
      <c r="M7" s="3">
        <v>43950</v>
      </c>
      <c r="N7" s="3">
        <v>43962</v>
      </c>
      <c r="O7" s="3">
        <v>43963</v>
      </c>
      <c r="P7" s="3">
        <v>43963</v>
      </c>
      <c r="Q7" s="1" t="s">
        <v>56</v>
      </c>
      <c r="R7" s="1" t="s">
        <v>41</v>
      </c>
    </row>
    <row r="8" spans="1:18" ht="15.75" x14ac:dyDescent="0.4">
      <c r="A8" s="1">
        <v>7</v>
      </c>
      <c r="B8" s="1" t="s">
        <v>67</v>
      </c>
      <c r="C8" s="1">
        <v>45</v>
      </c>
      <c r="D8" s="2">
        <f>IF(テーブル13[[#This Row],[年齢]]&lt;&gt;"",ROUNDDOWN(テーブル13[[#This Row],[年齢]]/10,0)*10,"")</f>
        <v>40</v>
      </c>
      <c r="E8" s="1" t="s">
        <v>18</v>
      </c>
      <c r="F8" s="1" t="s">
        <v>42</v>
      </c>
      <c r="G8" s="1" t="s">
        <v>20</v>
      </c>
      <c r="H8" s="1" t="s">
        <v>26</v>
      </c>
      <c r="I8" s="1" t="s">
        <v>33</v>
      </c>
      <c r="K8" s="1" t="s">
        <v>22</v>
      </c>
      <c r="L8" s="1" t="s">
        <v>22</v>
      </c>
      <c r="M8" s="1" t="s">
        <v>22</v>
      </c>
      <c r="N8" s="3">
        <v>43962</v>
      </c>
      <c r="O8" s="3">
        <v>43963</v>
      </c>
      <c r="P8" s="3">
        <v>43963</v>
      </c>
      <c r="Q8" s="1" t="s">
        <v>57</v>
      </c>
      <c r="R8" s="1" t="s">
        <v>43</v>
      </c>
    </row>
    <row r="9" spans="1:18" ht="15.75" x14ac:dyDescent="0.4">
      <c r="A9" s="1">
        <v>8</v>
      </c>
      <c r="B9" s="1" t="s">
        <v>64</v>
      </c>
      <c r="C9" s="1">
        <v>33</v>
      </c>
      <c r="D9" s="2">
        <f>IF(テーブル13[[#This Row],[年齢]]&lt;&gt;"",ROUNDDOWN(テーブル13[[#This Row],[年齢]]/10,0)*10,"")</f>
        <v>30</v>
      </c>
      <c r="E9" s="1" t="s">
        <v>18</v>
      </c>
      <c r="F9" s="1" t="s">
        <v>44</v>
      </c>
      <c r="G9" s="1" t="s">
        <v>58</v>
      </c>
      <c r="H9" s="1" t="s">
        <v>45</v>
      </c>
      <c r="I9" s="1" t="s">
        <v>33</v>
      </c>
      <c r="K9" s="1" t="s">
        <v>22</v>
      </c>
      <c r="L9" s="1" t="s">
        <v>22</v>
      </c>
      <c r="M9" s="1" t="s">
        <v>22</v>
      </c>
      <c r="N9" s="3">
        <v>43963</v>
      </c>
      <c r="O9" s="3">
        <v>43964</v>
      </c>
      <c r="P9" s="3">
        <v>43964</v>
      </c>
      <c r="Q9" s="1" t="s">
        <v>56</v>
      </c>
      <c r="R9" s="1" t="s">
        <v>46</v>
      </c>
    </row>
    <row r="10" spans="1:18" ht="15.75" x14ac:dyDescent="0.4">
      <c r="A10" s="1">
        <v>9</v>
      </c>
      <c r="B10" s="1" t="s">
        <v>65</v>
      </c>
      <c r="C10" s="1">
        <v>56</v>
      </c>
      <c r="D10" s="2">
        <f>IF(テーブル13[[#This Row],[年齢]]&lt;&gt;"",ROUNDDOWN(テーブル13[[#This Row],[年齢]]/10,0)*10,"")</f>
        <v>50</v>
      </c>
      <c r="E10" s="1" t="s">
        <v>24</v>
      </c>
      <c r="F10" s="1" t="s">
        <v>47</v>
      </c>
      <c r="G10" s="1" t="s">
        <v>20</v>
      </c>
      <c r="H10" s="1" t="s">
        <v>21</v>
      </c>
      <c r="I10" s="3">
        <v>43964</v>
      </c>
      <c r="J10" s="3"/>
      <c r="K10" s="1" t="s">
        <v>22</v>
      </c>
      <c r="L10" s="1" t="s">
        <v>22</v>
      </c>
      <c r="M10" s="1" t="s">
        <v>22</v>
      </c>
      <c r="N10" s="3">
        <v>43963</v>
      </c>
      <c r="O10" s="3">
        <v>43964</v>
      </c>
      <c r="P10" s="3">
        <v>43964</v>
      </c>
      <c r="Q10" s="1" t="s">
        <v>57</v>
      </c>
      <c r="R10" s="1" t="s">
        <v>48</v>
      </c>
    </row>
    <row r="11" spans="1:18" ht="15.75" x14ac:dyDescent="0.4">
      <c r="A11" s="1">
        <v>10</v>
      </c>
      <c r="B11" s="1" t="s">
        <v>68</v>
      </c>
      <c r="C11" s="1">
        <v>45</v>
      </c>
      <c r="D11" s="2">
        <f>IF(テーブル13[[#This Row],[年齢]]&lt;&gt;"",ROUNDDOWN(テーブル13[[#This Row],[年齢]]/10,0)*10,"")</f>
        <v>40</v>
      </c>
      <c r="E11" s="1" t="s">
        <v>24</v>
      </c>
      <c r="F11" s="1" t="s">
        <v>47</v>
      </c>
      <c r="G11" s="1" t="s">
        <v>20</v>
      </c>
      <c r="H11" s="1" t="s">
        <v>21</v>
      </c>
      <c r="I11" s="3">
        <v>43962</v>
      </c>
      <c r="J11" s="3"/>
      <c r="K11" s="1" t="s">
        <v>49</v>
      </c>
      <c r="L11" s="1" t="s">
        <v>49</v>
      </c>
      <c r="M11" s="1" t="s">
        <v>49</v>
      </c>
      <c r="N11" s="3">
        <v>43963</v>
      </c>
      <c r="O11" s="3">
        <v>43964</v>
      </c>
      <c r="P11" s="3">
        <v>43963</v>
      </c>
      <c r="Q11" s="1" t="s">
        <v>57</v>
      </c>
      <c r="R11" s="1" t="s">
        <v>48</v>
      </c>
    </row>
    <row r="12" spans="1:18" ht="15.75" x14ac:dyDescent="0.4">
      <c r="A12" s="1">
        <v>11</v>
      </c>
      <c r="B12" s="1" t="s">
        <v>69</v>
      </c>
      <c r="C12" s="1">
        <v>33</v>
      </c>
      <c r="D12" s="2">
        <f>IF(テーブル13[[#This Row],[年齢]]&lt;&gt;"",ROUNDDOWN(テーブル13[[#This Row],[年齢]]/10,0)*10,"")</f>
        <v>30</v>
      </c>
      <c r="E12" s="1" t="s">
        <v>24</v>
      </c>
      <c r="F12" s="1" t="s">
        <v>19</v>
      </c>
      <c r="G12" s="1" t="s">
        <v>20</v>
      </c>
      <c r="H12" s="1" t="s">
        <v>21</v>
      </c>
      <c r="I12" s="3">
        <v>43956</v>
      </c>
      <c r="J12" s="3"/>
      <c r="K12" s="1" t="s">
        <v>49</v>
      </c>
      <c r="L12" s="1" t="s">
        <v>49</v>
      </c>
      <c r="M12" s="1" t="s">
        <v>49</v>
      </c>
      <c r="N12" s="3">
        <v>43963</v>
      </c>
      <c r="O12" s="3">
        <v>43964</v>
      </c>
      <c r="P12" s="3">
        <v>43956</v>
      </c>
      <c r="Q12" s="1" t="s">
        <v>57</v>
      </c>
      <c r="R12" s="1" t="s">
        <v>50</v>
      </c>
    </row>
    <row r="13" spans="1:18" ht="15.75" x14ac:dyDescent="0.4">
      <c r="A13" s="1">
        <v>12</v>
      </c>
      <c r="B13" s="1" t="s">
        <v>70</v>
      </c>
      <c r="C13" s="1">
        <v>44</v>
      </c>
      <c r="D13" s="2">
        <f>IF(テーブル13[[#This Row],[年齢]]&lt;&gt;"",ROUNDDOWN(テーブル13[[#This Row],[年齢]]/10,0)*10,"")</f>
        <v>40</v>
      </c>
      <c r="E13" s="1" t="s">
        <v>18</v>
      </c>
      <c r="F13" s="1" t="s">
        <v>19</v>
      </c>
      <c r="G13" s="1" t="s">
        <v>20</v>
      </c>
      <c r="H13" s="1" t="s">
        <v>51</v>
      </c>
      <c r="I13" s="3">
        <v>43964</v>
      </c>
      <c r="K13" s="1" t="s">
        <v>49</v>
      </c>
      <c r="L13" s="1" t="s">
        <v>49</v>
      </c>
      <c r="M13" s="1" t="s">
        <v>49</v>
      </c>
      <c r="N13" s="3">
        <v>43964</v>
      </c>
      <c r="O13" s="3">
        <v>43965</v>
      </c>
      <c r="P13" s="3">
        <v>43964</v>
      </c>
    </row>
    <row r="14" spans="1:18" ht="15.75" x14ac:dyDescent="0.4">
      <c r="A14" s="1">
        <v>13</v>
      </c>
      <c r="B14" s="1" t="s">
        <v>71</v>
      </c>
      <c r="C14" s="1">
        <v>25</v>
      </c>
      <c r="D14" s="2">
        <f>IF(テーブル13[[#This Row],[年齢]]&lt;&gt;"",ROUNDDOWN(テーブル13[[#This Row],[年齢]]/10,0)*10,"")</f>
        <v>20</v>
      </c>
      <c r="E14" s="1" t="s">
        <v>18</v>
      </c>
      <c r="F14" s="1" t="s">
        <v>19</v>
      </c>
      <c r="G14" s="1" t="s">
        <v>20</v>
      </c>
      <c r="H14" s="1" t="s">
        <v>51</v>
      </c>
      <c r="I14" s="3">
        <v>43963</v>
      </c>
      <c r="K14" s="1" t="s">
        <v>49</v>
      </c>
      <c r="L14" s="1" t="s">
        <v>49</v>
      </c>
      <c r="M14" s="1" t="s">
        <v>49</v>
      </c>
      <c r="N14" s="3">
        <v>43964</v>
      </c>
      <c r="O14" s="3">
        <v>43965</v>
      </c>
      <c r="P14" s="3">
        <v>43963</v>
      </c>
    </row>
    <row r="15" spans="1:18" ht="15.75" x14ac:dyDescent="0.4">
      <c r="A15" s="1">
        <v>14</v>
      </c>
      <c r="D15" s="2" t="str">
        <f>IF(テーブル13[[#This Row],[年齢]]&lt;&gt;"",ROUNDDOWN(テーブル13[[#This Row],[年齢]]/10,0)*10,"")</f>
        <v/>
      </c>
      <c r="K15" s="1"/>
    </row>
    <row r="16" spans="1:18" ht="15.75" x14ac:dyDescent="0.4">
      <c r="A16" s="1">
        <v>15</v>
      </c>
      <c r="D16" s="2" t="str">
        <f>IF(テーブル13[[#This Row],[年齢]]&lt;&gt;"",ROUNDDOWN(テーブル13[[#This Row],[年齢]]/10,0)*10,"")</f>
        <v/>
      </c>
      <c r="K16" s="1"/>
    </row>
    <row r="17" spans="1:11" ht="15.75" x14ac:dyDescent="0.4">
      <c r="A17" s="1">
        <v>16</v>
      </c>
      <c r="D17" s="2" t="str">
        <f>IF(テーブル13[[#This Row],[年齢]]&lt;&gt;"",ROUNDDOWN(テーブル13[[#This Row],[年齢]]/10,0)*10,"")</f>
        <v/>
      </c>
      <c r="K17" s="1"/>
    </row>
    <row r="18" spans="1:11" ht="15.75" x14ac:dyDescent="0.4">
      <c r="A18" s="1">
        <v>17</v>
      </c>
      <c r="D18" s="2" t="str">
        <f>IF(テーブル13[[#This Row],[年齢]]&lt;&gt;"",ROUNDDOWN(テーブル13[[#This Row],[年齢]]/10,0)*10,"")</f>
        <v/>
      </c>
      <c r="K18" s="1"/>
    </row>
    <row r="19" spans="1:11" ht="15.75" x14ac:dyDescent="0.4">
      <c r="A19" s="1">
        <v>18</v>
      </c>
      <c r="D19" s="2" t="str">
        <f>IF(テーブル13[[#This Row],[年齢]]&lt;&gt;"",ROUNDDOWN(テーブル13[[#This Row],[年齢]]/10,0)*10,"")</f>
        <v/>
      </c>
      <c r="K19" s="1"/>
    </row>
    <row r="20" spans="1:11" ht="15.75" x14ac:dyDescent="0.4">
      <c r="A20" s="1">
        <v>19</v>
      </c>
      <c r="D20" s="2" t="str">
        <f>IF(テーブル13[[#This Row],[年齢]]&lt;&gt;"",ROUNDDOWN(テーブル13[[#This Row],[年齢]]/10,0)*10,"")</f>
        <v/>
      </c>
      <c r="K20" s="1"/>
    </row>
    <row r="21" spans="1:11" ht="15.75" x14ac:dyDescent="0.4">
      <c r="A21" s="1">
        <v>20</v>
      </c>
      <c r="D21" s="2" t="str">
        <f>IF(テーブル13[[#This Row],[年齢]]&lt;&gt;"",ROUNDDOWN(テーブル13[[#This Row],[年齢]]/10,0)*10,"")</f>
        <v/>
      </c>
      <c r="K21" s="1"/>
    </row>
    <row r="22" spans="1:11" ht="15.75" x14ac:dyDescent="0.4">
      <c r="A22" s="1">
        <v>21</v>
      </c>
      <c r="D22" s="2" t="str">
        <f>IF(テーブル13[[#This Row],[年齢]]&lt;&gt;"",ROUNDDOWN(テーブル13[[#This Row],[年齢]]/10,0)*10,"")</f>
        <v/>
      </c>
      <c r="K22" s="1"/>
    </row>
    <row r="23" spans="1:11" ht="15.75" x14ac:dyDescent="0.4">
      <c r="A23" s="1">
        <v>22</v>
      </c>
      <c r="D23" s="2" t="str">
        <f>IF(テーブル13[[#This Row],[年齢]]&lt;&gt;"",ROUNDDOWN(テーブル13[[#This Row],[年齢]]/10,0)*10,"")</f>
        <v/>
      </c>
      <c r="K23" s="1"/>
    </row>
    <row r="24" spans="1:11" ht="15.75" x14ac:dyDescent="0.4">
      <c r="A24" s="1">
        <v>23</v>
      </c>
      <c r="D24" s="2" t="str">
        <f>IF(テーブル13[[#This Row],[年齢]]&lt;&gt;"",ROUNDDOWN(テーブル13[[#This Row],[年齢]]/10,0)*10,"")</f>
        <v/>
      </c>
      <c r="K24" s="1"/>
    </row>
    <row r="25" spans="1:11" ht="15.75" x14ac:dyDescent="0.4">
      <c r="A25" s="1">
        <v>24</v>
      </c>
      <c r="D25" s="2" t="str">
        <f>IF(テーブル13[[#This Row],[年齢]]&lt;&gt;"",ROUNDDOWN(テーブル13[[#This Row],[年齢]]/10,0)*10,"")</f>
        <v/>
      </c>
      <c r="K25" s="1"/>
    </row>
    <row r="26" spans="1:11" ht="15.75" x14ac:dyDescent="0.4">
      <c r="A26" s="1">
        <v>25</v>
      </c>
      <c r="D26" s="2" t="str">
        <f>IF(テーブル13[[#This Row],[年齢]]&lt;&gt;"",ROUNDDOWN(テーブル13[[#This Row],[年齢]]/10,0)*10,"")</f>
        <v/>
      </c>
      <c r="K26" s="1"/>
    </row>
    <row r="27" spans="1:11" ht="15.75" x14ac:dyDescent="0.4">
      <c r="A27" s="1">
        <v>26</v>
      </c>
      <c r="D27" s="2" t="str">
        <f>IF(テーブル13[[#This Row],[年齢]]&lt;&gt;"",ROUNDDOWN(テーブル13[[#This Row],[年齢]]/10,0)*10,"")</f>
        <v/>
      </c>
      <c r="K27" s="1"/>
    </row>
    <row r="28" spans="1:11" ht="15.75" x14ac:dyDescent="0.4">
      <c r="A28" s="1">
        <v>27</v>
      </c>
      <c r="D28" s="2" t="str">
        <f>IF(テーブル13[[#This Row],[年齢]]&lt;&gt;"",ROUNDDOWN(テーブル13[[#This Row],[年齢]]/10,0)*10,"")</f>
        <v/>
      </c>
      <c r="K28" s="1"/>
    </row>
    <row r="29" spans="1:11" ht="15.75" x14ac:dyDescent="0.4">
      <c r="A29" s="1">
        <v>28</v>
      </c>
      <c r="D29" s="2" t="str">
        <f>IF(テーブル13[[#This Row],[年齢]]&lt;&gt;"",ROUNDDOWN(テーブル13[[#This Row],[年齢]]/10,0)*10,"")</f>
        <v/>
      </c>
      <c r="K29" s="1"/>
    </row>
    <row r="30" spans="1:11" ht="15.75" x14ac:dyDescent="0.4">
      <c r="A30" s="1">
        <v>29</v>
      </c>
      <c r="D30" s="2" t="str">
        <f>IF(テーブル13[[#This Row],[年齢]]&lt;&gt;"",ROUNDDOWN(テーブル13[[#This Row],[年齢]]/10,0)*10,"")</f>
        <v/>
      </c>
      <c r="K30" s="1"/>
    </row>
    <row r="31" spans="1:11" ht="15.75" x14ac:dyDescent="0.4">
      <c r="A31" s="1">
        <v>30</v>
      </c>
      <c r="D31" s="2" t="str">
        <f>IF(テーブル13[[#This Row],[年齢]]&lt;&gt;"",ROUNDDOWN(テーブル13[[#This Row],[年齢]]/10,0)*10,"")</f>
        <v/>
      </c>
      <c r="K31" s="1"/>
    </row>
    <row r="32" spans="1:11" ht="15.75" x14ac:dyDescent="0.4">
      <c r="A32" s="1">
        <v>31</v>
      </c>
      <c r="D32" s="2" t="str">
        <f>IF(テーブル13[[#This Row],[年齢]]&lt;&gt;"",ROUNDDOWN(テーブル13[[#This Row],[年齢]]/10,0)*10,"")</f>
        <v/>
      </c>
      <c r="K32" s="1"/>
    </row>
    <row r="33" spans="1:11" ht="15.75" x14ac:dyDescent="0.4">
      <c r="A33" s="1">
        <v>32</v>
      </c>
      <c r="D33" s="2" t="str">
        <f>IF(テーブル13[[#This Row],[年齢]]&lt;&gt;"",ROUNDDOWN(テーブル13[[#This Row],[年齢]]/10,0)*10,"")</f>
        <v/>
      </c>
      <c r="K33" s="1"/>
    </row>
    <row r="34" spans="1:11" ht="15.75" x14ac:dyDescent="0.4">
      <c r="A34" s="1">
        <v>33</v>
      </c>
      <c r="D34" s="2" t="str">
        <f>IF(テーブル13[[#This Row],[年齢]]&lt;&gt;"",ROUNDDOWN(テーブル13[[#This Row],[年齢]]/10,0)*10,"")</f>
        <v/>
      </c>
      <c r="K34" s="1"/>
    </row>
    <row r="35" spans="1:11" ht="15.75" x14ac:dyDescent="0.4">
      <c r="A35" s="1">
        <v>34</v>
      </c>
      <c r="D35" s="2" t="str">
        <f>IF(テーブル13[[#This Row],[年齢]]&lt;&gt;"",ROUNDDOWN(テーブル13[[#This Row],[年齢]]/10,0)*10,"")</f>
        <v/>
      </c>
      <c r="K35" s="1"/>
    </row>
    <row r="36" spans="1:11" ht="15.75" x14ac:dyDescent="0.4">
      <c r="A36" s="1">
        <v>35</v>
      </c>
      <c r="D36" s="2" t="str">
        <f>IF(テーブル13[[#This Row],[年齢]]&lt;&gt;"",ROUNDDOWN(テーブル13[[#This Row],[年齢]]/10,0)*10,"")</f>
        <v/>
      </c>
      <c r="K36" s="1"/>
    </row>
    <row r="37" spans="1:11" ht="15.75" x14ac:dyDescent="0.4">
      <c r="A37" s="1">
        <v>36</v>
      </c>
      <c r="D37" s="2" t="str">
        <f>IF(テーブル13[[#This Row],[年齢]]&lt;&gt;"",ROUNDDOWN(テーブル13[[#This Row],[年齢]]/10,0)*10,"")</f>
        <v/>
      </c>
      <c r="K37" s="1"/>
    </row>
    <row r="38" spans="1:11" ht="15.75" x14ac:dyDescent="0.4">
      <c r="A38" s="1">
        <v>37</v>
      </c>
      <c r="D38" s="2" t="str">
        <f>IF(テーブル13[[#This Row],[年齢]]&lt;&gt;"",ROUNDDOWN(テーブル13[[#This Row],[年齢]]/10,0)*10,"")</f>
        <v/>
      </c>
      <c r="K38" s="1"/>
    </row>
    <row r="39" spans="1:11" ht="15.75" x14ac:dyDescent="0.4">
      <c r="A39" s="1">
        <v>38</v>
      </c>
      <c r="D39" s="2" t="str">
        <f>IF(テーブル13[[#This Row],[年齢]]&lt;&gt;"",ROUNDDOWN(テーブル13[[#This Row],[年齢]]/10,0)*10,"")</f>
        <v/>
      </c>
      <c r="K39" s="1"/>
    </row>
    <row r="40" spans="1:11" ht="15.75" x14ac:dyDescent="0.4">
      <c r="A40" s="1">
        <v>39</v>
      </c>
      <c r="D40" s="2" t="str">
        <f>IF(テーブル13[[#This Row],[年齢]]&lt;&gt;"",ROUNDDOWN(テーブル13[[#This Row],[年齢]]/10,0)*10,"")</f>
        <v/>
      </c>
      <c r="K40" s="1"/>
    </row>
    <row r="41" spans="1:11" ht="15.75" x14ac:dyDescent="0.4">
      <c r="A41" s="1">
        <v>40</v>
      </c>
      <c r="D41" s="2" t="str">
        <f>IF(テーブル13[[#This Row],[年齢]]&lt;&gt;"",ROUNDDOWN(テーブル13[[#This Row],[年齢]]/10,0)*10,"")</f>
        <v/>
      </c>
      <c r="K41" s="1"/>
    </row>
  </sheetData>
  <phoneticPr fontId="2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1-0.ラインリスト記入</vt:lpstr>
      <vt:lpstr>1-0.ラインリスト記入例見本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2022-04-22T01:48:18Z</cp:lastPrinted>
  <dcterms:created xsi:type="dcterms:W3CDTF">2022-02-08T00:43:39Z</dcterms:created>
  <dcterms:modified xsi:type="dcterms:W3CDTF">2024-04-23T06:27:32Z</dcterms:modified>
</cp:coreProperties>
</file>