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\\wfs\磯子区\03福祉保健課\08_福祉保健\事業企画担当\220_指定管理者選定（CP）\第５期選定\060_公募要項・応募書類\010_拠点\02_申請書類\020_提出書類（委員において採点する材料）\"/>
    </mc:Choice>
  </mc:AlternateContent>
  <xr:revisionPtr revIDLastSave="0" documentId="13_ncr:1_{24B5A75F-32FF-4497-96D4-891CD7360CF1}" xr6:coauthVersionLast="47" xr6:coauthVersionMax="47" xr10:uidLastSave="{00000000-0000-0000-0000-000000000000}"/>
  <workbookProtection workbookAlgorithmName="SHA-512" workbookHashValue="7ht4EDsR+t/Rc49ia6ZM8qckvAq3g2Yn0YIcYm5TG9aDIxJdNnzzsWvrmOQBwop7AJUyxL5Sfn/crxTsAIBckQ==" workbookSaltValue="h7UKEbDI9V6FBCyT/yAzPg==" workbookSpinCount="100000" lockStructure="1"/>
  <bookViews>
    <workbookView xWindow="3075" yWindow="180" windowWidth="17265" windowHeight="10620" xr2:uid="{00000000-000D-0000-FFFF-FFFF00000000}"/>
  </bookViews>
  <sheets>
    <sheet name="様式イ" sheetId="2" r:id="rId1"/>
    <sheet name="様式ウ" sheetId="3" r:id="rId2"/>
  </sheets>
  <definedNames>
    <definedName name="_xlnm.Print_Area" localSheetId="0">様式イ!$A$1:$BC$50</definedName>
    <definedName name="_xlnm.Print_Area" localSheetId="1">様式ウ!$A$1:$AS$28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3" l="1"/>
  <c r="AX25" i="2" l="1"/>
  <c r="AR25" i="2"/>
  <c r="AL25" i="2"/>
  <c r="AF25" i="2"/>
  <c r="Z25" i="2"/>
  <c r="AN8" i="3" l="1"/>
  <c r="AH8" i="3"/>
  <c r="AB8" i="3"/>
  <c r="V8" i="3"/>
  <c r="P8" i="3"/>
  <c r="AX11" i="2"/>
  <c r="AX22" i="2" s="1"/>
  <c r="AR11" i="2"/>
  <c r="AR22" i="2" s="1"/>
  <c r="AL11" i="2"/>
  <c r="AL22" i="2" s="1"/>
  <c r="AF11" i="2"/>
  <c r="AF22" i="2" s="1"/>
  <c r="Z11" i="2"/>
  <c r="Z22" i="2" s="1"/>
  <c r="AX46" i="2" l="1"/>
  <c r="AR46" i="2"/>
  <c r="AL46" i="2"/>
  <c r="AF46" i="2"/>
  <c r="Z46" i="2"/>
  <c r="AR14" i="2" l="1"/>
  <c r="AR7" i="2" s="1"/>
  <c r="Z14" i="2"/>
  <c r="Z7" i="2" s="1"/>
  <c r="AX14" i="2"/>
  <c r="AX7" i="2" s="1"/>
  <c r="AF14" i="2"/>
  <c r="AF7" i="2" s="1"/>
  <c r="AL14" i="2"/>
  <c r="AL7" i="2" s="1"/>
  <c r="AR18" i="2"/>
  <c r="Z18" i="2" l="1"/>
  <c r="AF18" i="2"/>
  <c r="AX18" i="2"/>
  <c r="AL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furuya</author>
  </authors>
  <commentList>
    <comment ref="V22" authorId="0" shapeId="0" xr:uid="{00000000-0006-0000-0000-000001000000}">
      <text>
        <r>
          <rPr>
            <b/>
            <sz val="9"/>
            <color indexed="81"/>
            <rFont val="BIZ UDPゴシック"/>
            <family val="3"/>
            <charset val="128"/>
          </rPr>
          <t>含まれている場合、■にしてください。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<sst xmlns="http://schemas.openxmlformats.org/spreadsheetml/2006/main" count="53" uniqueCount="43">
  <si>
    <t>様式イ</t>
    <rPh sb="0" eb="2">
      <t>ヨウシキ</t>
    </rPh>
    <phoneticPr fontId="1"/>
  </si>
  <si>
    <t>項目</t>
    <rPh sb="0" eb="2">
      <t>コウモク</t>
    </rPh>
    <phoneticPr fontId="1"/>
  </si>
  <si>
    <t>人件費</t>
    <rPh sb="0" eb="3">
      <t>ジンケンヒ</t>
    </rPh>
    <phoneticPr fontId="1"/>
  </si>
  <si>
    <t>事業費</t>
    <rPh sb="0" eb="3">
      <t>ジギョウヒ</t>
    </rPh>
    <phoneticPr fontId="1"/>
  </si>
  <si>
    <t>事務費</t>
    <rPh sb="0" eb="3">
      <t>ジムヒ</t>
    </rPh>
    <phoneticPr fontId="1"/>
  </si>
  <si>
    <t>管理費</t>
    <rPh sb="0" eb="3">
      <t>カンリヒ</t>
    </rPh>
    <phoneticPr fontId="1"/>
  </si>
  <si>
    <t>その他</t>
    <rPh sb="2" eb="3">
      <t>タ</t>
    </rPh>
    <phoneticPr fontId="1"/>
  </si>
  <si>
    <t>　　提案する職員の人員配置について、次の欄に理由を記入してください。</t>
    <rPh sb="2" eb="4">
      <t>テイアン</t>
    </rPh>
    <rPh sb="6" eb="8">
      <t>ショクイン</t>
    </rPh>
    <rPh sb="9" eb="11">
      <t>ジンイン</t>
    </rPh>
    <rPh sb="11" eb="13">
      <t>ハイチ</t>
    </rPh>
    <rPh sb="18" eb="19">
      <t>ツギ</t>
    </rPh>
    <rPh sb="20" eb="21">
      <t>ラン</t>
    </rPh>
    <rPh sb="22" eb="24">
      <t>リユウ</t>
    </rPh>
    <rPh sb="25" eb="27">
      <t>キニュウ</t>
    </rPh>
    <phoneticPr fontId="1"/>
  </si>
  <si>
    <t>配置予定人数（人）</t>
    <rPh sb="0" eb="2">
      <t>ハイチ</t>
    </rPh>
    <rPh sb="2" eb="4">
      <t>ヨテイ</t>
    </rPh>
    <rPh sb="4" eb="6">
      <t>ニンズウ</t>
    </rPh>
    <rPh sb="7" eb="8">
      <t>ニン</t>
    </rPh>
    <phoneticPr fontId="1"/>
  </si>
  <si>
    <t>２　人員配置の理由</t>
    <rPh sb="2" eb="6">
      <t>ジンインハイチ</t>
    </rPh>
    <rPh sb="7" eb="9">
      <t>リユウ</t>
    </rPh>
    <phoneticPr fontId="1"/>
  </si>
  <si>
    <t>（単位：円）</t>
    <rPh sb="1" eb="3">
      <t>タンイ</t>
    </rPh>
    <rPh sb="4" eb="5">
      <t>エン</t>
    </rPh>
    <phoneticPr fontId="1"/>
  </si>
  <si>
    <t>１　人件費の基礎単価及び配置予定人数</t>
    <rPh sb="2" eb="5">
      <t>ジンケンヒ</t>
    </rPh>
    <rPh sb="6" eb="10">
      <t>キソタンカ</t>
    </rPh>
    <rPh sb="10" eb="11">
      <t>オヨ</t>
    </rPh>
    <rPh sb="12" eb="14">
      <t>ハイチ</t>
    </rPh>
    <rPh sb="14" eb="16">
      <t>ヨテイ</t>
    </rPh>
    <rPh sb="16" eb="18">
      <t>ニンズウ</t>
    </rPh>
    <phoneticPr fontId="1"/>
  </si>
  <si>
    <t>基礎単価（円）</t>
    <rPh sb="0" eb="2">
      <t>キソ</t>
    </rPh>
    <rPh sb="2" eb="4">
      <t>タンカ</t>
    </rPh>
    <rPh sb="5" eb="6">
      <t>エン</t>
    </rPh>
    <phoneticPr fontId="1"/>
  </si>
  <si>
    <t>正規雇用職員等</t>
    <rPh sb="0" eb="2">
      <t>セイキ</t>
    </rPh>
    <rPh sb="2" eb="4">
      <t>コヨウ</t>
    </rPh>
    <rPh sb="4" eb="6">
      <t>ショクイン</t>
    </rPh>
    <rPh sb="6" eb="7">
      <t>トウ</t>
    </rPh>
    <phoneticPr fontId="1"/>
  </si>
  <si>
    <t>臨時雇用職員等</t>
    <rPh sb="0" eb="2">
      <t>リンジ</t>
    </rPh>
    <rPh sb="2" eb="4">
      <t>コヨウ</t>
    </rPh>
    <rPh sb="4" eb="6">
      <t>ショクイン</t>
    </rPh>
    <rPh sb="6" eb="7">
      <t>トウ</t>
    </rPh>
    <phoneticPr fontId="1"/>
  </si>
  <si>
    <t>（記入例）正規雇用職員について、〇年度のみ配置人数が多いのは、区制100 周年に合わせて通年で様々なイベントを行うために、人員を増やして対応しようと考えているためです。
臨時雇用職員について、前半の３年度に比べて残りの２年度の人数が少ないのは、職員のノウハウが蓄積されることにより業務が効率化され、配置人数もスリム化できると考えているためです。</t>
    <phoneticPr fontId="1"/>
  </si>
  <si>
    <t>積算根拠</t>
    <rPh sb="0" eb="4">
      <t>セキサンコンキョ</t>
    </rPh>
    <phoneticPr fontId="1"/>
  </si>
  <si>
    <t>（正規雇用職員等基礎単価×配置予定人数）＋（臨時雇用職員等基礎単価×配置予定人数）</t>
    <phoneticPr fontId="1"/>
  </si>
  <si>
    <t>団体本部
経費
の含有</t>
    <phoneticPr fontId="1"/>
  </si>
  <si>
    <t>□</t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</si>
  <si>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</si>
  <si>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</si>
  <si>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</si>
  <si>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</si>
  <si>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</si>
  <si>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小破修繕費</t>
    <rPh sb="0" eb="5">
      <t>ショウハシュウゼンヒ</t>
    </rPh>
    <phoneticPr fontId="1"/>
  </si>
  <si>
    <t>・指定額　300,000円</t>
    <rPh sb="1" eb="4">
      <t>シテイガク</t>
    </rPh>
    <phoneticPr fontId="1"/>
  </si>
  <si>
    <t>様式ウ</t>
    <rPh sb="0" eb="2">
      <t>ヨウシキ</t>
    </rPh>
    <phoneticPr fontId="1"/>
  </si>
  <si>
    <t>その他収入（Ｂ）</t>
    <rPh sb="2" eb="3">
      <t>タ</t>
    </rPh>
    <rPh sb="3" eb="5">
      <t>シュウニュウ</t>
    </rPh>
    <phoneticPr fontId="1"/>
  </si>
  <si>
    <t>収入合計（Ａ＋Ｂ）</t>
    <rPh sb="0" eb="4">
      <t>シュウニュウゴウケイ</t>
    </rPh>
    <phoneticPr fontId="1"/>
  </si>
  <si>
    <t>支出合計（Ｃ）</t>
    <rPh sb="0" eb="2">
      <t>シシュツ</t>
    </rPh>
    <rPh sb="2" eb="4">
      <t>ゴウケイ</t>
    </rPh>
    <phoneticPr fontId="1"/>
  </si>
  <si>
    <t>指定管理料提案額（Ａ）【上記再掲】</t>
    <rPh sb="0" eb="5">
      <t>シテイカンリリョウ</t>
    </rPh>
    <rPh sb="5" eb="8">
      <t>テイアンガク</t>
    </rPh>
    <rPh sb="12" eb="14">
      <t>ジョウキ</t>
    </rPh>
    <rPh sb="14" eb="16">
      <t>サイケイ</t>
    </rPh>
    <phoneticPr fontId="1"/>
  </si>
  <si>
    <t>指定管理料提案額（Ａ）</t>
    <phoneticPr fontId="1"/>
  </si>
  <si>
    <t>＜収入＞</t>
    <rPh sb="1" eb="3">
      <t>シュウニュウ</t>
    </rPh>
    <phoneticPr fontId="1"/>
  </si>
  <si>
    <t>＜支出＞</t>
    <rPh sb="1" eb="3">
      <t>シシュツ</t>
    </rPh>
    <phoneticPr fontId="1"/>
  </si>
  <si>
    <t>■指定管理料提案額(Ａ)
　＝支出(Ｃ)－その他収入(Ｂ)
■指定管理料提案額(Ａ)は、
　上限額の範囲内としてください。　</t>
    <rPh sb="15" eb="17">
      <t>シシュツ</t>
    </rPh>
    <rPh sb="23" eb="24">
      <t>タ</t>
    </rPh>
    <rPh sb="24" eb="26">
      <t>シュウニュウ</t>
    </rPh>
    <rPh sb="34" eb="39">
      <t>シテイカンリリョウ</t>
    </rPh>
    <rPh sb="39" eb="42">
      <t>テイアンガク</t>
    </rPh>
    <rPh sb="49" eb="52">
      <t>ジョウゲンガク</t>
    </rPh>
    <rPh sb="53" eb="56">
      <t>ハンイナイ</t>
    </rPh>
    <phoneticPr fontId="1"/>
  </si>
  <si>
    <t>指定管理料提案額・収支予算書</t>
    <rPh sb="0" eb="5">
      <t>シテイカンリリョウ</t>
    </rPh>
    <rPh sb="5" eb="8">
      <t>テイアンガク</t>
    </rPh>
    <rPh sb="9" eb="14">
      <t>シュウシヨサンショ</t>
    </rPh>
    <phoneticPr fontId="1"/>
  </si>
  <si>
    <r>
      <t xml:space="preserve">賃金水準
スライド
</t>
    </r>
    <r>
      <rPr>
        <b/>
        <u val="double"/>
        <sz val="11"/>
        <color theme="1"/>
        <rFont val="BIZ UDPゴシック"/>
        <family val="3"/>
        <charset val="128"/>
      </rPr>
      <t>対象</t>
    </r>
    <rPh sb="0" eb="2">
      <t>チンギン</t>
    </rPh>
    <rPh sb="2" eb="4">
      <t>スイジュン</t>
    </rPh>
    <rPh sb="10" eb="12">
      <t>タイショウ</t>
    </rPh>
    <phoneticPr fontId="1"/>
  </si>
  <si>
    <r>
      <t xml:space="preserve">賃金水準
スライド
</t>
    </r>
    <r>
      <rPr>
        <b/>
        <u val="double"/>
        <sz val="11"/>
        <color theme="1"/>
        <rFont val="BIZ UDPゴシック"/>
        <family val="3"/>
        <charset val="128"/>
      </rPr>
      <t>対象外</t>
    </r>
    <rPh sb="0" eb="2">
      <t>チンギン</t>
    </rPh>
    <rPh sb="2" eb="4">
      <t>スイジュン</t>
    </rPh>
    <rPh sb="10" eb="13">
      <t>タイショウガイ</t>
    </rPh>
    <phoneticPr fontId="1"/>
  </si>
  <si>
    <t>うち団体本部経費</t>
    <rPh sb="2" eb="6">
      <t>ダンタイホンブ</t>
    </rPh>
    <rPh sb="6" eb="8">
      <t>ケイヒ</t>
    </rPh>
    <phoneticPr fontId="1"/>
  </si>
  <si>
    <t>・光熱水費
・保守管理、環境維持管理費</t>
    <rPh sb="1" eb="5">
      <t>コウネツスイヒ</t>
    </rPh>
    <rPh sb="7" eb="11">
      <t>ホシュカンリ</t>
    </rPh>
    <rPh sb="12" eb="16">
      <t>カンキョウイジ</t>
    </rPh>
    <rPh sb="16" eb="18">
      <t>カンリ</t>
    </rPh>
    <phoneticPr fontId="1"/>
  </si>
  <si>
    <t>賃金水準スライドの対象となる人件費に関する提案書</t>
    <rPh sb="2" eb="4">
      <t>スイジュン</t>
    </rPh>
    <rPh sb="18" eb="19">
      <t>カン</t>
    </rPh>
    <rPh sb="21" eb="24">
      <t>テイアンショ</t>
    </rPh>
    <phoneticPr fontId="1"/>
  </si>
  <si>
    <t>（磯子区福祉保健活動拠点）</t>
    <rPh sb="1" eb="3">
      <t>イソゴ</t>
    </rPh>
    <rPh sb="3" eb="4">
      <t>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</si>
</sst>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.0000&quot;人&quot;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u val="double"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9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54">
    <xf numFmtId="0" fontId="0" fillId="0" borderId="0" xfId="0">
      <alignment vertical="center"/>
    </xf>
    <xf numFmtId="0" fontId="4" fillId="0" borderId="0" xfId="0" applyFont="1" applyAlignment="1" applyProtection="1">
      <alignment horizontal="left" vertical="top"/>
    </xf>
    <xf numFmtId="0" fontId="5" fillId="0" borderId="0" xfId="0" applyFo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8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4" fillId="0" borderId="0" xfId="0" applyFont="1" applyAlignment="1" applyProtection="1">
      <alignment vertical="top" wrapText="1"/>
    </xf>
    <xf numFmtId="0" fontId="5" fillId="0" borderId="0" xfId="0" applyFont="1" applyBorder="1" applyAlignment="1" applyProtection="1">
      <alignment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176" fontId="5" fillId="0" borderId="2" xfId="0" applyNumberFormat="1" applyFont="1" applyFill="1" applyBorder="1" applyAlignment="1" applyProtection="1">
      <alignment vertical="center"/>
      <protection locked="0"/>
    </xf>
    <xf numFmtId="176" fontId="5" fillId="0" borderId="3" xfId="0" applyNumberFormat="1" applyFont="1" applyFill="1" applyBorder="1" applyAlignment="1" applyProtection="1">
      <alignment vertical="center"/>
      <protection locked="0"/>
    </xf>
    <xf numFmtId="176" fontId="5" fillId="0" borderId="6" xfId="0" applyNumberFormat="1" applyFont="1" applyFill="1" applyBorder="1" applyAlignment="1" applyProtection="1">
      <alignment vertical="center"/>
      <protection locked="0"/>
    </xf>
    <xf numFmtId="176" fontId="5" fillId="0" borderId="7" xfId="0" applyNumberFormat="1" applyFont="1" applyFill="1" applyBorder="1" applyAlignment="1" applyProtection="1">
      <alignment vertical="center"/>
      <protection locked="0"/>
    </xf>
    <xf numFmtId="176" fontId="5" fillId="0" borderId="4" xfId="0" applyNumberFormat="1" applyFont="1" applyFill="1" applyBorder="1" applyAlignment="1" applyProtection="1">
      <alignment vertical="center"/>
      <protection locked="0"/>
    </xf>
    <xf numFmtId="176" fontId="5" fillId="0" borderId="8" xfId="0" applyNumberFormat="1" applyFont="1" applyFill="1" applyBorder="1" applyAlignment="1" applyProtection="1">
      <alignment vertical="center"/>
      <protection locked="0"/>
    </xf>
    <xf numFmtId="0" fontId="4" fillId="4" borderId="19" xfId="0" applyFont="1" applyFill="1" applyBorder="1" applyAlignment="1" applyProtection="1">
      <alignment horizontal="center" vertical="center"/>
    </xf>
    <xf numFmtId="0" fontId="4" fillId="4" borderId="11" xfId="0" applyFont="1" applyFill="1" applyBorder="1" applyAlignment="1" applyProtection="1">
      <alignment horizontal="center" vertical="center"/>
    </xf>
    <xf numFmtId="0" fontId="4" fillId="4" borderId="43" xfId="0" applyFont="1" applyFill="1" applyBorder="1" applyAlignment="1" applyProtection="1">
      <alignment horizontal="center" vertical="center"/>
    </xf>
    <xf numFmtId="0" fontId="4" fillId="4" borderId="24" xfId="0" applyFont="1" applyFill="1" applyBorder="1" applyAlignment="1" applyProtection="1">
      <alignment horizontal="center" vertical="center"/>
    </xf>
    <xf numFmtId="0" fontId="4" fillId="4" borderId="15" xfId="0" applyFont="1" applyFill="1" applyBorder="1" applyAlignment="1" applyProtection="1">
      <alignment horizontal="center" vertical="center"/>
    </xf>
    <xf numFmtId="0" fontId="4" fillId="4" borderId="35" xfId="0" applyFont="1" applyFill="1" applyBorder="1" applyAlignment="1" applyProtection="1">
      <alignment horizontal="center" vertical="center"/>
    </xf>
    <xf numFmtId="0" fontId="4" fillId="4" borderId="17" xfId="0" applyFont="1" applyFill="1" applyBorder="1" applyAlignment="1" applyProtection="1">
      <alignment horizontal="center" vertical="center"/>
    </xf>
    <xf numFmtId="0" fontId="4" fillId="4" borderId="18" xfId="0" applyFont="1" applyFill="1" applyBorder="1" applyAlignment="1" applyProtection="1">
      <alignment horizontal="center" vertical="center"/>
    </xf>
    <xf numFmtId="0" fontId="4" fillId="4" borderId="14" xfId="0" applyFont="1" applyFill="1" applyBorder="1" applyAlignment="1" applyProtection="1">
      <alignment horizontal="center" vertical="center"/>
    </xf>
    <xf numFmtId="0" fontId="4" fillId="4" borderId="16" xfId="0" applyFont="1" applyFill="1" applyBorder="1" applyAlignment="1" applyProtection="1">
      <alignment horizontal="center" vertical="center"/>
    </xf>
    <xf numFmtId="176" fontId="5" fillId="0" borderId="76" xfId="0" applyNumberFormat="1" applyFont="1" applyFill="1" applyBorder="1" applyAlignment="1" applyProtection="1">
      <alignment vertical="center"/>
    </xf>
    <xf numFmtId="176" fontId="5" fillId="0" borderId="80" xfId="0" applyNumberFormat="1" applyFont="1" applyFill="1" applyBorder="1" applyAlignment="1" applyProtection="1">
      <alignment vertical="center"/>
    </xf>
    <xf numFmtId="176" fontId="5" fillId="0" borderId="10" xfId="0" applyNumberFormat="1" applyFont="1" applyBorder="1" applyAlignment="1" applyProtection="1">
      <alignment vertical="center"/>
    </xf>
    <xf numFmtId="176" fontId="5" fillId="0" borderId="40" xfId="0" applyNumberFormat="1" applyFont="1" applyBorder="1" applyAlignment="1" applyProtection="1">
      <alignment vertical="center"/>
    </xf>
    <xf numFmtId="176" fontId="5" fillId="0" borderId="7" xfId="0" applyNumberFormat="1" applyFont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vertical="center"/>
    </xf>
    <xf numFmtId="176" fontId="5" fillId="0" borderId="76" xfId="0" applyNumberFormat="1" applyFont="1" applyFill="1" applyBorder="1" applyAlignment="1" applyProtection="1">
      <alignment vertical="center"/>
      <protection locked="0"/>
    </xf>
    <xf numFmtId="176" fontId="5" fillId="0" borderId="85" xfId="0" applyNumberFormat="1" applyFont="1" applyFill="1" applyBorder="1" applyAlignment="1" applyProtection="1">
      <alignment vertical="center"/>
      <protection locked="0"/>
    </xf>
    <xf numFmtId="176" fontId="5" fillId="0" borderId="80" xfId="0" applyNumberFormat="1" applyFont="1" applyFill="1" applyBorder="1" applyAlignment="1" applyProtection="1">
      <alignment vertical="center"/>
      <protection locked="0"/>
    </xf>
    <xf numFmtId="176" fontId="5" fillId="0" borderId="89" xfId="0" applyNumberFormat="1" applyFont="1" applyFill="1" applyBorder="1" applyAlignment="1" applyProtection="1">
      <alignment vertical="center"/>
      <protection locked="0"/>
    </xf>
    <xf numFmtId="176" fontId="5" fillId="0" borderId="25" xfId="0" applyNumberFormat="1" applyFont="1" applyFill="1" applyBorder="1" applyAlignment="1" applyProtection="1">
      <alignment vertical="center" wrapText="1"/>
    </xf>
    <xf numFmtId="176" fontId="5" fillId="0" borderId="25" xfId="0" applyNumberFormat="1" applyFont="1" applyFill="1" applyBorder="1" applyAlignment="1" applyProtection="1">
      <alignment vertical="center"/>
    </xf>
    <xf numFmtId="176" fontId="5" fillId="0" borderId="26" xfId="0" applyNumberFormat="1" applyFont="1" applyFill="1" applyBorder="1" applyAlignment="1" applyProtection="1">
      <alignment vertical="center"/>
    </xf>
    <xf numFmtId="176" fontId="5" fillId="0" borderId="23" xfId="0" applyNumberFormat="1" applyFont="1" applyFill="1" applyBorder="1" applyAlignment="1" applyProtection="1">
      <alignment vertical="center"/>
    </xf>
    <xf numFmtId="176" fontId="5" fillId="0" borderId="27" xfId="0" applyNumberFormat="1" applyFont="1" applyFill="1" applyBorder="1" applyAlignment="1" applyProtection="1">
      <alignment vertical="center"/>
    </xf>
    <xf numFmtId="176" fontId="5" fillId="0" borderId="23" xfId="0" applyNumberFormat="1" applyFont="1" applyFill="1" applyBorder="1" applyAlignment="1" applyProtection="1">
      <alignment vertical="center"/>
      <protection locked="0"/>
    </xf>
    <xf numFmtId="176" fontId="5" fillId="0" borderId="37" xfId="0" applyNumberFormat="1" applyFont="1" applyFill="1" applyBorder="1" applyAlignment="1" applyProtection="1">
      <alignment vertical="center"/>
      <protection locked="0"/>
    </xf>
    <xf numFmtId="176" fontId="5" fillId="0" borderId="27" xfId="0" applyNumberFormat="1" applyFont="1" applyFill="1" applyBorder="1" applyAlignment="1" applyProtection="1">
      <alignment vertical="center"/>
      <protection locked="0"/>
    </xf>
    <xf numFmtId="176" fontId="5" fillId="0" borderId="38" xfId="0" applyNumberFormat="1" applyFont="1" applyFill="1" applyBorder="1" applyAlignment="1" applyProtection="1">
      <alignment vertical="center"/>
      <protection locked="0"/>
    </xf>
    <xf numFmtId="0" fontId="4" fillId="3" borderId="29" xfId="0" applyFont="1" applyFill="1" applyBorder="1" applyAlignment="1" applyProtection="1">
      <alignment horizontal="center" vertical="center"/>
    </xf>
    <xf numFmtId="0" fontId="4" fillId="3" borderId="71" xfId="0" applyFont="1" applyFill="1" applyBorder="1" applyAlignment="1" applyProtection="1">
      <alignment horizontal="center" vertical="center"/>
    </xf>
    <xf numFmtId="0" fontId="4" fillId="3" borderId="31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176" fontId="5" fillId="0" borderId="60" xfId="0" applyNumberFormat="1" applyFont="1" applyFill="1" applyBorder="1" applyAlignment="1" applyProtection="1">
      <alignment vertical="center"/>
    </xf>
    <xf numFmtId="176" fontId="5" fillId="0" borderId="61" xfId="0" applyNumberFormat="1" applyFont="1" applyFill="1" applyBorder="1" applyAlignment="1" applyProtection="1">
      <alignment vertical="center"/>
    </xf>
    <xf numFmtId="176" fontId="5" fillId="0" borderId="32" xfId="0" applyNumberFormat="1" applyFont="1" applyFill="1" applyBorder="1" applyAlignment="1" applyProtection="1">
      <alignment vertical="center"/>
    </xf>
    <xf numFmtId="176" fontId="5" fillId="0" borderId="59" xfId="0" applyNumberFormat="1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70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3" borderId="16" xfId="0" applyFont="1" applyFill="1" applyBorder="1" applyAlignment="1" applyProtection="1">
      <alignment horizontal="center" vertical="center"/>
    </xf>
    <xf numFmtId="176" fontId="5" fillId="0" borderId="75" xfId="0" applyNumberFormat="1" applyFont="1" applyFill="1" applyBorder="1" applyAlignment="1" applyProtection="1">
      <alignment vertical="center"/>
      <protection locked="0"/>
    </xf>
    <xf numFmtId="176" fontId="5" fillId="0" borderId="84" xfId="0" applyNumberFormat="1" applyFont="1" applyFill="1" applyBorder="1" applyAlignment="1" applyProtection="1">
      <alignment vertical="center"/>
      <protection locked="0"/>
    </xf>
    <xf numFmtId="176" fontId="5" fillId="0" borderId="9" xfId="0" applyNumberFormat="1" applyFont="1" applyBorder="1" applyAlignment="1" applyProtection="1">
      <alignment vertical="center"/>
    </xf>
    <xf numFmtId="176" fontId="5" fillId="0" borderId="6" xfId="0" applyNumberFormat="1" applyFont="1" applyBorder="1" applyAlignment="1" applyProtection="1">
      <alignment vertical="center"/>
    </xf>
    <xf numFmtId="0" fontId="4" fillId="4" borderId="75" xfId="0" applyFont="1" applyFill="1" applyBorder="1" applyAlignment="1" applyProtection="1">
      <alignment horizontal="center" vertical="center" wrapText="1"/>
    </xf>
    <xf numFmtId="0" fontId="4" fillId="4" borderId="76" xfId="0" applyFont="1" applyFill="1" applyBorder="1" applyAlignment="1" applyProtection="1">
      <alignment horizontal="center" vertical="center" wrapText="1"/>
    </xf>
    <xf numFmtId="0" fontId="4" fillId="4" borderId="84" xfId="0" applyFont="1" applyFill="1" applyBorder="1" applyAlignment="1" applyProtection="1">
      <alignment horizontal="center" vertical="center" wrapText="1"/>
    </xf>
    <xf numFmtId="0" fontId="4" fillId="4" borderId="85" xfId="0" applyFont="1" applyFill="1" applyBorder="1" applyAlignment="1" applyProtection="1">
      <alignment horizontal="center" vertical="center" wrapText="1"/>
    </xf>
    <xf numFmtId="176" fontId="5" fillId="0" borderId="33" xfId="0" applyNumberFormat="1" applyFont="1" applyFill="1" applyBorder="1" applyAlignment="1" applyProtection="1">
      <alignment vertical="center"/>
    </xf>
    <xf numFmtId="176" fontId="5" fillId="0" borderId="75" xfId="0" applyNumberFormat="1" applyFont="1" applyFill="1" applyBorder="1" applyAlignment="1" applyProtection="1">
      <alignment vertical="center"/>
    </xf>
    <xf numFmtId="176" fontId="5" fillId="0" borderId="77" xfId="0" applyNumberFormat="1" applyFont="1" applyFill="1" applyBorder="1" applyAlignment="1" applyProtection="1">
      <alignment horizontal="center" vertical="center"/>
      <protection locked="0"/>
    </xf>
    <xf numFmtId="176" fontId="5" fillId="0" borderId="78" xfId="0" applyNumberFormat="1" applyFont="1" applyFill="1" applyBorder="1" applyAlignment="1" applyProtection="1">
      <alignment horizontal="center" vertical="center"/>
      <protection locked="0"/>
    </xf>
    <xf numFmtId="176" fontId="5" fillId="0" borderId="79" xfId="0" applyNumberFormat="1" applyFont="1" applyFill="1" applyBorder="1" applyAlignment="1" applyProtection="1">
      <alignment horizontal="center" vertical="center"/>
      <protection locked="0"/>
    </xf>
    <xf numFmtId="176" fontId="5" fillId="0" borderId="81" xfId="0" applyNumberFormat="1" applyFont="1" applyFill="1" applyBorder="1" applyAlignment="1" applyProtection="1">
      <alignment horizontal="center" vertical="center"/>
    </xf>
    <xf numFmtId="176" fontId="5" fillId="0" borderId="82" xfId="0" applyNumberFormat="1" applyFont="1" applyFill="1" applyBorder="1" applyAlignment="1" applyProtection="1">
      <alignment horizontal="center" vertical="center"/>
    </xf>
    <xf numFmtId="176" fontId="5" fillId="0" borderId="83" xfId="0" applyNumberFormat="1" applyFont="1" applyFill="1" applyBorder="1" applyAlignment="1" applyProtection="1">
      <alignment horizontal="center" vertical="center"/>
    </xf>
    <xf numFmtId="176" fontId="5" fillId="0" borderId="86" xfId="0" applyNumberFormat="1" applyFont="1" applyFill="1" applyBorder="1" applyAlignment="1" applyProtection="1">
      <alignment horizontal="center" vertical="center"/>
      <protection locked="0"/>
    </xf>
    <xf numFmtId="176" fontId="5" fillId="0" borderId="87" xfId="0" applyNumberFormat="1" applyFont="1" applyFill="1" applyBorder="1" applyAlignment="1" applyProtection="1">
      <alignment horizontal="center" vertical="center"/>
      <protection locked="0"/>
    </xf>
    <xf numFmtId="176" fontId="5" fillId="0" borderId="88" xfId="0" applyNumberFormat="1" applyFont="1" applyFill="1" applyBorder="1" applyAlignment="1" applyProtection="1">
      <alignment horizontal="center" vertical="center"/>
      <protection locked="0"/>
    </xf>
    <xf numFmtId="176" fontId="5" fillId="0" borderId="76" xfId="0" applyNumberFormat="1" applyFont="1" applyFill="1" applyBorder="1" applyAlignment="1" applyProtection="1">
      <alignment vertical="center" wrapText="1"/>
    </xf>
    <xf numFmtId="0" fontId="4" fillId="4" borderId="12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4" fillId="4" borderId="36" xfId="0" applyFont="1" applyFill="1" applyBorder="1" applyAlignment="1" applyProtection="1">
      <alignment horizontal="center" vertical="center"/>
    </xf>
    <xf numFmtId="0" fontId="4" fillId="4" borderId="62" xfId="0" applyFont="1" applyFill="1" applyBorder="1" applyAlignment="1" applyProtection="1">
      <alignment horizontal="center" vertical="center" wrapText="1"/>
    </xf>
    <xf numFmtId="0" fontId="4" fillId="4" borderId="66" xfId="0" applyFont="1" applyFill="1" applyBorder="1" applyAlignment="1" applyProtection="1">
      <alignment horizontal="center" vertical="center" wrapText="1"/>
    </xf>
    <xf numFmtId="0" fontId="4" fillId="4" borderId="63" xfId="0" applyFont="1" applyFill="1" applyBorder="1" applyAlignment="1" applyProtection="1">
      <alignment horizontal="center" vertical="center" wrapText="1"/>
    </xf>
    <xf numFmtId="0" fontId="4" fillId="4" borderId="53" xfId="0" applyFont="1" applyFill="1" applyBorder="1" applyAlignment="1" applyProtection="1">
      <alignment horizontal="center" vertical="center" wrapText="1"/>
    </xf>
    <xf numFmtId="0" fontId="4" fillId="4" borderId="51" xfId="0" applyFont="1" applyFill="1" applyBorder="1" applyAlignment="1" applyProtection="1">
      <alignment horizontal="center" vertical="center" wrapText="1"/>
    </xf>
    <xf numFmtId="0" fontId="4" fillId="4" borderId="52" xfId="0" applyFont="1" applyFill="1" applyBorder="1" applyAlignment="1" applyProtection="1">
      <alignment horizontal="center" vertical="center" wrapText="1"/>
    </xf>
    <xf numFmtId="0" fontId="4" fillId="4" borderId="64" xfId="0" applyFont="1" applyFill="1" applyBorder="1" applyAlignment="1" applyProtection="1">
      <alignment horizontal="center" vertical="center" wrapText="1"/>
    </xf>
    <xf numFmtId="0" fontId="4" fillId="4" borderId="68" xfId="0" applyFont="1" applyFill="1" applyBorder="1" applyAlignment="1" applyProtection="1">
      <alignment horizontal="center" vertical="center" wrapText="1"/>
    </xf>
    <xf numFmtId="0" fontId="4" fillId="4" borderId="65" xfId="0" applyFont="1" applyFill="1" applyBorder="1" applyAlignment="1" applyProtection="1">
      <alignment horizontal="center" vertical="center" wrapText="1"/>
    </xf>
    <xf numFmtId="0" fontId="4" fillId="4" borderId="73" xfId="0" applyFont="1" applyFill="1" applyBorder="1" applyAlignment="1" applyProtection="1">
      <alignment horizontal="center" vertical="center" textRotation="255" wrapText="1"/>
    </xf>
    <xf numFmtId="0" fontId="4" fillId="4" borderId="63" xfId="0" applyFont="1" applyFill="1" applyBorder="1" applyAlignment="1" applyProtection="1">
      <alignment horizontal="center" vertical="center" textRotation="255" wrapText="1"/>
    </xf>
    <xf numFmtId="0" fontId="4" fillId="4" borderId="74" xfId="0" applyFont="1" applyFill="1" applyBorder="1" applyAlignment="1" applyProtection="1">
      <alignment horizontal="center" vertical="center" textRotation="255" wrapText="1"/>
    </xf>
    <xf numFmtId="0" fontId="4" fillId="4" borderId="52" xfId="0" applyFont="1" applyFill="1" applyBorder="1" applyAlignment="1" applyProtection="1">
      <alignment horizontal="center" vertical="center" textRotation="255" wrapText="1"/>
    </xf>
    <xf numFmtId="0" fontId="4" fillId="4" borderId="72" xfId="0" applyFont="1" applyFill="1" applyBorder="1" applyAlignment="1" applyProtection="1">
      <alignment horizontal="center" vertical="center" textRotation="255" wrapText="1"/>
    </xf>
    <xf numFmtId="0" fontId="4" fillId="4" borderId="65" xfId="0" applyFont="1" applyFill="1" applyBorder="1" applyAlignment="1" applyProtection="1">
      <alignment horizontal="center" vertical="center" textRotation="255" wrapText="1"/>
    </xf>
    <xf numFmtId="176" fontId="5" fillId="0" borderId="62" xfId="0" applyNumberFormat="1" applyFont="1" applyFill="1" applyBorder="1" applyAlignment="1" applyProtection="1">
      <alignment horizontal="center" vertical="center"/>
      <protection locked="0"/>
    </xf>
    <xf numFmtId="176" fontId="5" fillId="0" borderId="66" xfId="0" applyNumberFormat="1" applyFont="1" applyFill="1" applyBorder="1" applyAlignment="1" applyProtection="1">
      <alignment horizontal="center" vertical="center"/>
      <protection locked="0"/>
    </xf>
    <xf numFmtId="176" fontId="5" fillId="0" borderId="67" xfId="0" applyNumberFormat="1" applyFont="1" applyFill="1" applyBorder="1" applyAlignment="1" applyProtection="1">
      <alignment horizontal="center" vertical="center"/>
      <protection locked="0"/>
    </xf>
    <xf numFmtId="176" fontId="5" fillId="0" borderId="53" xfId="0" applyNumberFormat="1" applyFont="1" applyFill="1" applyBorder="1" applyAlignment="1" applyProtection="1">
      <alignment horizontal="center" vertical="center"/>
      <protection locked="0"/>
    </xf>
    <xf numFmtId="176" fontId="5" fillId="0" borderId="51" xfId="0" applyNumberFormat="1" applyFont="1" applyFill="1" applyBorder="1" applyAlignment="1" applyProtection="1">
      <alignment horizontal="center" vertical="center"/>
      <protection locked="0"/>
    </xf>
    <xf numFmtId="176" fontId="5" fillId="0" borderId="54" xfId="0" applyNumberFormat="1" applyFont="1" applyFill="1" applyBorder="1" applyAlignment="1" applyProtection="1">
      <alignment horizontal="center" vertical="center"/>
      <protection locked="0"/>
    </xf>
    <xf numFmtId="176" fontId="5" fillId="0" borderId="64" xfId="0" applyNumberFormat="1" applyFont="1" applyFill="1" applyBorder="1" applyAlignment="1" applyProtection="1">
      <alignment horizontal="center" vertical="center"/>
      <protection locked="0"/>
    </xf>
    <xf numFmtId="176" fontId="5" fillId="0" borderId="68" xfId="0" applyNumberFormat="1" applyFont="1" applyFill="1" applyBorder="1" applyAlignment="1" applyProtection="1">
      <alignment horizontal="center" vertical="center"/>
      <protection locked="0"/>
    </xf>
    <xf numFmtId="176" fontId="5" fillId="0" borderId="69" xfId="0" applyNumberFormat="1" applyFont="1" applyFill="1" applyBorder="1" applyAlignment="1" applyProtection="1">
      <alignment horizontal="center" vertical="center"/>
      <protection locked="0"/>
    </xf>
    <xf numFmtId="176" fontId="5" fillId="0" borderId="33" xfId="0" applyNumberFormat="1" applyFont="1" applyFill="1" applyBorder="1" applyAlignment="1" applyProtection="1">
      <alignment vertical="center"/>
      <protection locked="0"/>
    </xf>
    <xf numFmtId="176" fontId="5" fillId="0" borderId="39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top" wrapText="1"/>
    </xf>
    <xf numFmtId="0" fontId="4" fillId="3" borderId="43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4" fillId="4" borderId="90" xfId="0" applyFont="1" applyFill="1" applyBorder="1" applyAlignment="1" applyProtection="1">
      <alignment horizontal="left" vertical="center" wrapText="1" indent="1"/>
    </xf>
    <xf numFmtId="0" fontId="4" fillId="4" borderId="91" xfId="0" applyFont="1" applyFill="1" applyBorder="1" applyAlignment="1" applyProtection="1">
      <alignment horizontal="left" vertical="center" wrapText="1" indent="1"/>
    </xf>
    <xf numFmtId="0" fontId="4" fillId="4" borderId="92" xfId="0" applyFont="1" applyFill="1" applyBorder="1" applyAlignment="1" applyProtection="1">
      <alignment horizontal="left" vertical="center" wrapText="1" indent="1"/>
    </xf>
    <xf numFmtId="0" fontId="4" fillId="4" borderId="93" xfId="0" applyFont="1" applyFill="1" applyBorder="1" applyAlignment="1" applyProtection="1">
      <alignment horizontal="left" vertical="center" wrapText="1" indent="1"/>
    </xf>
    <xf numFmtId="0" fontId="4" fillId="4" borderId="78" xfId="0" applyFont="1" applyFill="1" applyBorder="1" applyAlignment="1" applyProtection="1">
      <alignment horizontal="left" vertical="center" wrapText="1" indent="1"/>
    </xf>
    <xf numFmtId="0" fontId="4" fillId="4" borderId="79" xfId="0" applyFont="1" applyFill="1" applyBorder="1" applyAlignment="1" applyProtection="1">
      <alignment horizontal="left" vertical="center" wrapText="1" indent="1"/>
    </xf>
    <xf numFmtId="0" fontId="4" fillId="4" borderId="94" xfId="0" applyFont="1" applyFill="1" applyBorder="1" applyAlignment="1" applyProtection="1">
      <alignment horizontal="left" vertical="center" wrapText="1" indent="1"/>
    </xf>
    <xf numFmtId="0" fontId="4" fillId="4" borderId="87" xfId="0" applyFont="1" applyFill="1" applyBorder="1" applyAlignment="1" applyProtection="1">
      <alignment horizontal="left" vertical="center" wrapText="1" indent="1"/>
    </xf>
    <xf numFmtId="0" fontId="4" fillId="4" borderId="88" xfId="0" applyFont="1" applyFill="1" applyBorder="1" applyAlignment="1" applyProtection="1">
      <alignment horizontal="left" vertical="center" wrapText="1" indent="1"/>
    </xf>
    <xf numFmtId="176" fontId="5" fillId="0" borderId="3" xfId="0" applyNumberFormat="1" applyFont="1" applyBorder="1" applyAlignment="1" applyProtection="1">
      <alignment vertical="center"/>
    </xf>
    <xf numFmtId="176" fontId="5" fillId="0" borderId="4" xfId="0" applyNumberFormat="1" applyFont="1" applyBorder="1" applyAlignment="1" applyProtection="1">
      <alignment vertical="center"/>
    </xf>
    <xf numFmtId="176" fontId="5" fillId="0" borderId="76" xfId="0" applyNumberFormat="1" applyFont="1" applyBorder="1" applyAlignment="1" applyProtection="1">
      <alignment vertical="center"/>
    </xf>
    <xf numFmtId="176" fontId="5" fillId="0" borderId="80" xfId="0" applyNumberFormat="1" applyFont="1" applyBorder="1" applyAlignment="1" applyProtection="1">
      <alignment vertical="center"/>
    </xf>
    <xf numFmtId="176" fontId="5" fillId="0" borderId="2" xfId="0" applyNumberFormat="1" applyFont="1" applyBorder="1" applyAlignment="1" applyProtection="1">
      <alignment vertical="center"/>
    </xf>
    <xf numFmtId="176" fontId="5" fillId="0" borderId="75" xfId="0" applyNumberFormat="1" applyFont="1" applyBorder="1" applyAlignment="1" applyProtection="1">
      <alignment vertical="center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43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35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/>
    </xf>
    <xf numFmtId="0" fontId="5" fillId="2" borderId="43" xfId="0" applyFont="1" applyFill="1" applyBorder="1" applyAlignment="1">
      <alignment horizontal="left" vertical="top"/>
    </xf>
    <xf numFmtId="0" fontId="5" fillId="2" borderId="12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/>
    </xf>
    <xf numFmtId="0" fontId="5" fillId="2" borderId="36" xfId="0" applyFont="1" applyFill="1" applyBorder="1" applyAlignment="1">
      <alignment horizontal="left" vertical="top"/>
    </xf>
    <xf numFmtId="0" fontId="5" fillId="2" borderId="12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left" vertical="top"/>
    </xf>
    <xf numFmtId="0" fontId="5" fillId="2" borderId="35" xfId="0" applyFont="1" applyFill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17" xfId="0" applyFont="1" applyFill="1" applyBorder="1" applyAlignment="1" applyProtection="1">
      <alignment horizontal="left" vertical="top" wrapText="1"/>
      <protection locked="0"/>
    </xf>
    <xf numFmtId="0" fontId="5" fillId="0" borderId="11" xfId="0" applyFont="1" applyFill="1" applyBorder="1" applyAlignment="1" applyProtection="1">
      <alignment horizontal="left" vertical="top" wrapText="1"/>
      <protection locked="0"/>
    </xf>
    <xf numFmtId="0" fontId="5" fillId="0" borderId="4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36" xfId="0" applyFont="1" applyFill="1" applyBorder="1" applyAlignment="1" applyProtection="1">
      <alignment horizontal="left" vertical="top" wrapText="1"/>
      <protection locked="0"/>
    </xf>
    <xf numFmtId="0" fontId="5" fillId="0" borderId="14" xfId="0" applyFont="1" applyFill="1" applyBorder="1" applyAlignment="1" applyProtection="1">
      <alignment horizontal="left" vertical="top" wrapText="1"/>
      <protection locked="0"/>
    </xf>
    <xf numFmtId="0" fontId="5" fillId="0" borderId="15" xfId="0" applyFont="1" applyFill="1" applyBorder="1" applyAlignment="1" applyProtection="1">
      <alignment horizontal="left" vertical="top" wrapText="1"/>
      <protection locked="0"/>
    </xf>
    <xf numFmtId="0" fontId="5" fillId="0" borderId="35" xfId="0" applyFont="1" applyFill="1" applyBorder="1" applyAlignment="1" applyProtection="1">
      <alignment horizontal="left" vertical="top" wrapText="1"/>
      <protection locked="0"/>
    </xf>
    <xf numFmtId="176" fontId="5" fillId="0" borderId="48" xfId="0" applyNumberFormat="1" applyFont="1" applyFill="1" applyBorder="1" applyAlignment="1" applyProtection="1">
      <alignment horizontal="right" vertical="center"/>
      <protection locked="0"/>
    </xf>
    <xf numFmtId="176" fontId="5" fillId="0" borderId="49" xfId="0" applyNumberFormat="1" applyFont="1" applyFill="1" applyBorder="1" applyAlignment="1" applyProtection="1">
      <alignment horizontal="right" vertical="center"/>
      <protection locked="0"/>
    </xf>
    <xf numFmtId="176" fontId="5" fillId="0" borderId="33" xfId="0" applyNumberFormat="1" applyFont="1" applyFill="1" applyBorder="1" applyAlignment="1" applyProtection="1">
      <alignment horizontal="right" vertical="center"/>
      <protection locked="0"/>
    </xf>
    <xf numFmtId="176" fontId="5" fillId="0" borderId="23" xfId="0" applyNumberFormat="1" applyFont="1" applyFill="1" applyBorder="1" applyAlignment="1" applyProtection="1">
      <alignment horizontal="right" vertical="center"/>
      <protection locked="0"/>
    </xf>
    <xf numFmtId="176" fontId="5" fillId="0" borderId="45" xfId="0" applyNumberFormat="1" applyFont="1" applyFill="1" applyBorder="1" applyAlignment="1" applyProtection="1">
      <alignment horizontal="right" vertical="center"/>
      <protection locked="0"/>
    </xf>
    <xf numFmtId="176" fontId="5" fillId="0" borderId="52" xfId="0" applyNumberFormat="1" applyFont="1" applyFill="1" applyBorder="1" applyAlignment="1" applyProtection="1">
      <alignment horizontal="right" vertical="center"/>
      <protection locked="0"/>
    </xf>
    <xf numFmtId="176" fontId="5" fillId="0" borderId="50" xfId="0" applyNumberFormat="1" applyFont="1" applyFill="1" applyBorder="1" applyAlignment="1" applyProtection="1">
      <alignment horizontal="right" vertical="center"/>
      <protection locked="0"/>
    </xf>
    <xf numFmtId="176" fontId="5" fillId="0" borderId="27" xfId="0" applyNumberFormat="1" applyFont="1" applyFill="1" applyBorder="1" applyAlignment="1" applyProtection="1">
      <alignment horizontal="right" vertical="center"/>
      <protection locked="0"/>
    </xf>
    <xf numFmtId="177" fontId="5" fillId="0" borderId="33" xfId="0" applyNumberFormat="1" applyFont="1" applyFill="1" applyBorder="1" applyAlignment="1" applyProtection="1">
      <alignment horizontal="right" vertical="center"/>
      <protection locked="0"/>
    </xf>
    <xf numFmtId="177" fontId="5" fillId="0" borderId="23" xfId="0" applyNumberFormat="1" applyFont="1" applyFill="1" applyBorder="1" applyAlignment="1" applyProtection="1">
      <alignment horizontal="right" vertical="center"/>
      <protection locked="0"/>
    </xf>
    <xf numFmtId="177" fontId="5" fillId="0" borderId="59" xfId="0" applyNumberFormat="1" applyFont="1" applyFill="1" applyBorder="1" applyAlignment="1" applyProtection="1">
      <alignment horizontal="right" vertical="center"/>
      <protection locked="0"/>
    </xf>
    <xf numFmtId="177" fontId="5" fillId="0" borderId="60" xfId="0" applyNumberFormat="1" applyFont="1" applyFill="1" applyBorder="1" applyAlignment="1" applyProtection="1">
      <alignment horizontal="right" vertical="center"/>
      <protection locked="0"/>
    </xf>
    <xf numFmtId="177" fontId="5" fillId="0" borderId="52" xfId="0" applyNumberFormat="1" applyFont="1" applyFill="1" applyBorder="1" applyAlignment="1" applyProtection="1">
      <alignment horizontal="right" vertical="center"/>
      <protection locked="0"/>
    </xf>
    <xf numFmtId="177" fontId="5" fillId="0" borderId="56" xfId="0" applyNumberFormat="1" applyFont="1" applyFill="1" applyBorder="1" applyAlignment="1" applyProtection="1">
      <alignment horizontal="right" vertical="center"/>
      <protection locked="0"/>
    </xf>
    <xf numFmtId="177" fontId="5" fillId="0" borderId="27" xfId="0" applyNumberFormat="1" applyFont="1" applyFill="1" applyBorder="1" applyAlignment="1" applyProtection="1">
      <alignment horizontal="right" vertical="center"/>
      <protection locked="0"/>
    </xf>
    <xf numFmtId="177" fontId="5" fillId="0" borderId="61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6" fontId="5" fillId="0" borderId="32" xfId="0" applyNumberFormat="1" applyFont="1" applyFill="1" applyBorder="1" applyAlignment="1" applyProtection="1">
      <alignment horizontal="right" vertical="center"/>
      <protection locked="0"/>
    </xf>
    <xf numFmtId="176" fontId="5" fillId="0" borderId="25" xfId="0" applyNumberFormat="1" applyFont="1" applyFill="1" applyBorder="1" applyAlignment="1" applyProtection="1">
      <alignment horizontal="right" vertical="center"/>
      <protection locked="0"/>
    </xf>
    <xf numFmtId="176" fontId="5" fillId="0" borderId="63" xfId="0" applyNumberFormat="1" applyFont="1" applyFill="1" applyBorder="1" applyAlignment="1" applyProtection="1">
      <alignment horizontal="right" vertical="center"/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176" fontId="5" fillId="0" borderId="26" xfId="0" applyNumberFormat="1" applyFont="1" applyFill="1" applyBorder="1" applyAlignment="1" applyProtection="1">
      <alignment horizontal="right" vertical="center"/>
      <protection locked="0"/>
    </xf>
    <xf numFmtId="177" fontId="5" fillId="0" borderId="37" xfId="0" applyNumberFormat="1" applyFont="1" applyFill="1" applyBorder="1" applyAlignment="1" applyProtection="1">
      <alignment horizontal="right" vertical="center"/>
      <protection locked="0"/>
    </xf>
    <xf numFmtId="177" fontId="5" fillId="0" borderId="38" xfId="0" applyNumberFormat="1" applyFont="1" applyFill="1" applyBorder="1" applyAlignment="1" applyProtection="1">
      <alignment horizontal="right" vertical="center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177" fontId="5" fillId="0" borderId="39" xfId="0" applyNumberFormat="1" applyFont="1" applyFill="1" applyBorder="1" applyAlignment="1" applyProtection="1">
      <alignment horizontal="right" vertical="center"/>
      <protection locked="0"/>
    </xf>
    <xf numFmtId="177" fontId="5" fillId="0" borderId="65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1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116417</xdr:colOff>
      <xdr:row>10</xdr:row>
      <xdr:rowOff>42333</xdr:rowOff>
    </xdr:from>
    <xdr:to>
      <xdr:col>62</xdr:col>
      <xdr:colOff>42332</xdr:colOff>
      <xdr:row>12</xdr:row>
      <xdr:rowOff>74083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176000" y="2582333"/>
          <a:ext cx="1333499" cy="5397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116415</xdr:colOff>
      <xdr:row>6</xdr:row>
      <xdr:rowOff>254000</xdr:rowOff>
    </xdr:from>
    <xdr:to>
      <xdr:col>52</xdr:col>
      <xdr:colOff>95250</xdr:colOff>
      <xdr:row>9</xdr:row>
      <xdr:rowOff>21165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165165" y="1841500"/>
          <a:ext cx="1386418" cy="56091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薄い黄色のセルに入力してください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167"/>
  <sheetViews>
    <sheetView tabSelected="1" view="pageBreakPreview" zoomScale="80" zoomScaleNormal="100" zoomScaleSheetLayoutView="80" workbookViewId="0">
      <selection activeCell="L9" sqref="L9"/>
    </sheetView>
  </sheetViews>
  <sheetFormatPr defaultRowHeight="20.25" customHeight="1"/>
  <cols>
    <col min="1" max="1" width="2.625" style="8" customWidth="1"/>
    <col min="2" max="88" width="2.625" style="2" customWidth="1"/>
    <col min="89" max="16384" width="9" style="2"/>
  </cols>
  <sheetData>
    <row r="1" spans="1:55" ht="20.25" customHeight="1">
      <c r="A1" s="1" t="s">
        <v>0</v>
      </c>
    </row>
    <row r="2" spans="1:55" ht="20.25" customHeight="1">
      <c r="A2" s="3"/>
      <c r="B2" s="3"/>
      <c r="C2" s="3"/>
      <c r="D2" s="3"/>
      <c r="E2" s="3"/>
      <c r="F2" s="3"/>
      <c r="G2" s="67" t="s">
        <v>36</v>
      </c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5" ht="20.25" customHeight="1">
      <c r="A3" s="3"/>
      <c r="B3" s="3"/>
      <c r="C3" s="3"/>
      <c r="D3" s="3"/>
      <c r="E3" s="3"/>
      <c r="F3" s="3"/>
      <c r="G3" s="68" t="s">
        <v>42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</row>
    <row r="4" spans="1:55" ht="20.25" customHeight="1" thickBot="1">
      <c r="A4" s="3"/>
      <c r="B4" s="3"/>
      <c r="C4" s="3"/>
      <c r="D4" s="3"/>
      <c r="E4" s="3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3"/>
      <c r="AT4" s="3"/>
      <c r="AU4" s="3"/>
      <c r="AV4" s="3"/>
      <c r="AW4" s="3"/>
      <c r="AX4" s="3"/>
      <c r="AY4" s="3"/>
      <c r="AZ4" s="3"/>
      <c r="BA4" s="3"/>
      <c r="BB4" s="3"/>
      <c r="BC4" s="5" t="s">
        <v>10</v>
      </c>
    </row>
    <row r="5" spans="1:55" s="7" customFormat="1" ht="20.25" customHeight="1">
      <c r="A5" s="6"/>
      <c r="B5" s="141" t="s">
        <v>35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P5" s="59"/>
      <c r="Q5" s="60"/>
      <c r="R5" s="60"/>
      <c r="S5" s="60"/>
      <c r="T5" s="60"/>
      <c r="U5" s="60"/>
      <c r="V5" s="60"/>
      <c r="W5" s="60"/>
      <c r="X5" s="60"/>
      <c r="Y5" s="61"/>
      <c r="Z5" s="65" t="s">
        <v>20</v>
      </c>
      <c r="AA5" s="60"/>
      <c r="AB5" s="60"/>
      <c r="AC5" s="60"/>
      <c r="AD5" s="60"/>
      <c r="AE5" s="60"/>
      <c r="AF5" s="60" t="s">
        <v>21</v>
      </c>
      <c r="AG5" s="60"/>
      <c r="AH5" s="60"/>
      <c r="AI5" s="60"/>
      <c r="AJ5" s="60"/>
      <c r="AK5" s="60"/>
      <c r="AL5" s="60" t="s">
        <v>22</v>
      </c>
      <c r="AM5" s="60"/>
      <c r="AN5" s="60"/>
      <c r="AO5" s="60"/>
      <c r="AP5" s="60"/>
      <c r="AQ5" s="60"/>
      <c r="AR5" s="60" t="s">
        <v>23</v>
      </c>
      <c r="AS5" s="60"/>
      <c r="AT5" s="60"/>
      <c r="AU5" s="60"/>
      <c r="AV5" s="60"/>
      <c r="AW5" s="60"/>
      <c r="AX5" s="60" t="s">
        <v>24</v>
      </c>
      <c r="AY5" s="60"/>
      <c r="AZ5" s="60"/>
      <c r="BA5" s="60"/>
      <c r="BB5" s="60"/>
      <c r="BC5" s="61"/>
    </row>
    <row r="6" spans="1:55" s="7" customFormat="1" ht="20.25" customHeight="1" thickBot="1">
      <c r="A6" s="6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P6" s="62"/>
      <c r="Q6" s="63"/>
      <c r="R6" s="63"/>
      <c r="S6" s="63"/>
      <c r="T6" s="63"/>
      <c r="U6" s="63"/>
      <c r="V6" s="63"/>
      <c r="W6" s="63"/>
      <c r="X6" s="63"/>
      <c r="Y6" s="64"/>
      <c r="Z6" s="66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4"/>
    </row>
    <row r="7" spans="1:55" ht="20.25" customHeight="1"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P7" s="73" t="s">
        <v>32</v>
      </c>
      <c r="Q7" s="74"/>
      <c r="R7" s="74"/>
      <c r="S7" s="74"/>
      <c r="T7" s="74"/>
      <c r="U7" s="74"/>
      <c r="V7" s="74"/>
      <c r="W7" s="74"/>
      <c r="X7" s="74"/>
      <c r="Y7" s="75"/>
      <c r="Z7" s="71">
        <f>Z14</f>
        <v>300000</v>
      </c>
      <c r="AA7" s="48"/>
      <c r="AB7" s="48"/>
      <c r="AC7" s="48"/>
      <c r="AD7" s="48"/>
      <c r="AE7" s="48"/>
      <c r="AF7" s="48">
        <f t="shared" ref="AF7" si="0">AF14</f>
        <v>300000</v>
      </c>
      <c r="AG7" s="48"/>
      <c r="AH7" s="48"/>
      <c r="AI7" s="48"/>
      <c r="AJ7" s="48"/>
      <c r="AK7" s="48"/>
      <c r="AL7" s="48">
        <f t="shared" ref="AL7" si="1">AL14</f>
        <v>300000</v>
      </c>
      <c r="AM7" s="48"/>
      <c r="AN7" s="48"/>
      <c r="AO7" s="48"/>
      <c r="AP7" s="48"/>
      <c r="AQ7" s="48"/>
      <c r="AR7" s="48">
        <f t="shared" ref="AR7" si="2">AR14</f>
        <v>300000</v>
      </c>
      <c r="AS7" s="48"/>
      <c r="AT7" s="48"/>
      <c r="AU7" s="48"/>
      <c r="AV7" s="48"/>
      <c r="AW7" s="48"/>
      <c r="AX7" s="48">
        <f t="shared" ref="AX7" si="3">AX14</f>
        <v>300000</v>
      </c>
      <c r="AY7" s="48"/>
      <c r="AZ7" s="48"/>
      <c r="BA7" s="48"/>
      <c r="BB7" s="48"/>
      <c r="BC7" s="49"/>
    </row>
    <row r="8" spans="1:55" ht="20.25" customHeight="1" thickBot="1"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P8" s="76"/>
      <c r="Q8" s="77"/>
      <c r="R8" s="77"/>
      <c r="S8" s="77"/>
      <c r="T8" s="77"/>
      <c r="U8" s="77"/>
      <c r="V8" s="77"/>
      <c r="W8" s="77"/>
      <c r="X8" s="77"/>
      <c r="Y8" s="78"/>
      <c r="Z8" s="72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70"/>
    </row>
    <row r="9" spans="1:55" ht="20.25" customHeight="1">
      <c r="A9" s="3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</row>
    <row r="10" spans="1:55" ht="20.25" customHeight="1" thickBot="1">
      <c r="B10" s="6" t="s">
        <v>33</v>
      </c>
      <c r="BC10" s="5" t="s">
        <v>10</v>
      </c>
    </row>
    <row r="11" spans="1:55" s="7" customFormat="1" ht="20.25" customHeight="1">
      <c r="A11" s="6"/>
      <c r="B11" s="83" t="s">
        <v>1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142"/>
      <c r="Z11" s="79" t="str">
        <f>Z5</f>
        <v>令和８年度</v>
      </c>
      <c r="AA11" s="56"/>
      <c r="AB11" s="56"/>
      <c r="AC11" s="56"/>
      <c r="AD11" s="56"/>
      <c r="AE11" s="56"/>
      <c r="AF11" s="56" t="str">
        <f>AF5</f>
        <v>令和９年度</v>
      </c>
      <c r="AG11" s="56"/>
      <c r="AH11" s="56"/>
      <c r="AI11" s="56"/>
      <c r="AJ11" s="56"/>
      <c r="AK11" s="56"/>
      <c r="AL11" s="56" t="str">
        <f>AL5</f>
        <v>令和10年度</v>
      </c>
      <c r="AM11" s="56"/>
      <c r="AN11" s="56"/>
      <c r="AO11" s="56"/>
      <c r="AP11" s="56"/>
      <c r="AQ11" s="56"/>
      <c r="AR11" s="56" t="str">
        <f>AR5</f>
        <v>令和11年度</v>
      </c>
      <c r="AS11" s="56"/>
      <c r="AT11" s="56"/>
      <c r="AU11" s="56"/>
      <c r="AV11" s="56"/>
      <c r="AW11" s="56"/>
      <c r="AX11" s="56" t="str">
        <f>AX5</f>
        <v>令和12年度</v>
      </c>
      <c r="AY11" s="56"/>
      <c r="AZ11" s="56"/>
      <c r="BA11" s="56"/>
      <c r="BB11" s="56"/>
      <c r="BC11" s="56"/>
    </row>
    <row r="12" spans="1:55" s="7" customFormat="1" ht="20.25" customHeight="1">
      <c r="A12" s="6"/>
      <c r="B12" s="86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143"/>
      <c r="Z12" s="80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</row>
    <row r="13" spans="1:55" s="7" customFormat="1" ht="20.25" customHeight="1" thickBot="1">
      <c r="A13" s="6"/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144"/>
      <c r="Z13" s="81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</row>
    <row r="14" spans="1:55" ht="20.25" customHeight="1">
      <c r="B14" s="145" t="s">
        <v>31</v>
      </c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7"/>
      <c r="Z14" s="158">
        <f>Z46-Z16</f>
        <v>300000</v>
      </c>
      <c r="AA14" s="154"/>
      <c r="AB14" s="154"/>
      <c r="AC14" s="154"/>
      <c r="AD14" s="154"/>
      <c r="AE14" s="154"/>
      <c r="AF14" s="154">
        <f t="shared" ref="AF14" si="4">AF46-AF16</f>
        <v>300000</v>
      </c>
      <c r="AG14" s="154"/>
      <c r="AH14" s="154"/>
      <c r="AI14" s="154"/>
      <c r="AJ14" s="154"/>
      <c r="AK14" s="154"/>
      <c r="AL14" s="154">
        <f t="shared" ref="AL14" si="5">AL46-AL16</f>
        <v>300000</v>
      </c>
      <c r="AM14" s="154"/>
      <c r="AN14" s="154"/>
      <c r="AO14" s="154"/>
      <c r="AP14" s="154"/>
      <c r="AQ14" s="154"/>
      <c r="AR14" s="154">
        <f t="shared" ref="AR14" si="6">AR46-AR16</f>
        <v>300000</v>
      </c>
      <c r="AS14" s="154"/>
      <c r="AT14" s="154"/>
      <c r="AU14" s="154"/>
      <c r="AV14" s="154"/>
      <c r="AW14" s="154"/>
      <c r="AX14" s="154">
        <f t="shared" ref="AX14" si="7">AX46-AX16</f>
        <v>300000</v>
      </c>
      <c r="AY14" s="154"/>
      <c r="AZ14" s="154"/>
      <c r="BA14" s="154"/>
      <c r="BB14" s="154"/>
      <c r="BC14" s="155"/>
    </row>
    <row r="15" spans="1:55" ht="20.25" customHeight="1">
      <c r="B15" s="148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50"/>
      <c r="Z15" s="159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7"/>
    </row>
    <row r="16" spans="1:55" ht="20.25" customHeight="1">
      <c r="B16" s="148" t="s">
        <v>28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50"/>
      <c r="Z16" s="92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5"/>
    </row>
    <row r="17" spans="1:55" ht="20.25" customHeight="1" thickBot="1">
      <c r="B17" s="151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3"/>
      <c r="Z17" s="93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6"/>
    </row>
    <row r="18" spans="1:55" ht="20.25" customHeight="1" thickTop="1">
      <c r="B18" s="112" t="s">
        <v>29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4"/>
      <c r="Z18" s="94">
        <f>Z14+Z16</f>
        <v>300000</v>
      </c>
      <c r="AA18" s="39"/>
      <c r="AB18" s="39"/>
      <c r="AC18" s="39"/>
      <c r="AD18" s="39"/>
      <c r="AE18" s="39"/>
      <c r="AF18" s="39">
        <f>AF14+AF16</f>
        <v>300000</v>
      </c>
      <c r="AG18" s="39"/>
      <c r="AH18" s="39"/>
      <c r="AI18" s="39"/>
      <c r="AJ18" s="39"/>
      <c r="AK18" s="39"/>
      <c r="AL18" s="39">
        <f>AL14+AL16</f>
        <v>300000</v>
      </c>
      <c r="AM18" s="39"/>
      <c r="AN18" s="39"/>
      <c r="AO18" s="39"/>
      <c r="AP18" s="39"/>
      <c r="AQ18" s="39"/>
      <c r="AR18" s="39">
        <f>AR14+AR16</f>
        <v>300000</v>
      </c>
      <c r="AS18" s="39"/>
      <c r="AT18" s="39"/>
      <c r="AU18" s="39"/>
      <c r="AV18" s="39"/>
      <c r="AW18" s="39"/>
      <c r="AX18" s="39">
        <f>AX14+AX16</f>
        <v>300000</v>
      </c>
      <c r="AY18" s="39"/>
      <c r="AZ18" s="39"/>
      <c r="BA18" s="39"/>
      <c r="BB18" s="39"/>
      <c r="BC18" s="40"/>
    </row>
    <row r="19" spans="1:55" ht="20.25" customHeight="1" thickBot="1">
      <c r="B19" s="35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2"/>
      <c r="Z19" s="95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2"/>
    </row>
    <row r="20" spans="1:55" ht="20.25" customHeight="1">
      <c r="BC20" s="5"/>
    </row>
    <row r="21" spans="1:55" ht="20.25" customHeight="1" thickBot="1">
      <c r="B21" s="6" t="s">
        <v>34</v>
      </c>
      <c r="BC21" s="5" t="s">
        <v>10</v>
      </c>
    </row>
    <row r="22" spans="1:55" s="7" customFormat="1" ht="20.25" customHeight="1">
      <c r="A22" s="6"/>
      <c r="B22" s="83" t="s">
        <v>1</v>
      </c>
      <c r="C22" s="84"/>
      <c r="D22" s="84"/>
      <c r="E22" s="84"/>
      <c r="F22" s="84"/>
      <c r="G22" s="84"/>
      <c r="H22" s="84"/>
      <c r="I22" s="85"/>
      <c r="J22" s="56" t="s">
        <v>16</v>
      </c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160" t="s">
        <v>18</v>
      </c>
      <c r="W22" s="161"/>
      <c r="X22" s="161"/>
      <c r="Y22" s="162"/>
      <c r="Z22" s="79" t="str">
        <f>Z11</f>
        <v>令和８年度</v>
      </c>
      <c r="AA22" s="56"/>
      <c r="AB22" s="56"/>
      <c r="AC22" s="56"/>
      <c r="AD22" s="56"/>
      <c r="AE22" s="56"/>
      <c r="AF22" s="56" t="str">
        <f t="shared" ref="AF22" si="8">AF11</f>
        <v>令和９年度</v>
      </c>
      <c r="AG22" s="56"/>
      <c r="AH22" s="56"/>
      <c r="AI22" s="56"/>
      <c r="AJ22" s="56"/>
      <c r="AK22" s="56"/>
      <c r="AL22" s="56" t="str">
        <f t="shared" ref="AL22" si="9">AL11</f>
        <v>令和10年度</v>
      </c>
      <c r="AM22" s="56"/>
      <c r="AN22" s="56"/>
      <c r="AO22" s="56"/>
      <c r="AP22" s="56"/>
      <c r="AQ22" s="56"/>
      <c r="AR22" s="56" t="str">
        <f t="shared" ref="AR22" si="10">AR11</f>
        <v>令和11年度</v>
      </c>
      <c r="AS22" s="56"/>
      <c r="AT22" s="56"/>
      <c r="AU22" s="56"/>
      <c r="AV22" s="56"/>
      <c r="AW22" s="56"/>
      <c r="AX22" s="56" t="str">
        <f t="shared" ref="AX22" si="11">AX11</f>
        <v>令和12年度</v>
      </c>
      <c r="AY22" s="56"/>
      <c r="AZ22" s="56"/>
      <c r="BA22" s="56"/>
      <c r="BB22" s="56"/>
      <c r="BC22" s="56"/>
    </row>
    <row r="23" spans="1:55" s="7" customFormat="1" ht="20.25" customHeight="1">
      <c r="A23" s="6"/>
      <c r="B23" s="86"/>
      <c r="C23" s="87"/>
      <c r="D23" s="87"/>
      <c r="E23" s="87"/>
      <c r="F23" s="87"/>
      <c r="G23" s="87"/>
      <c r="H23" s="87"/>
      <c r="I23" s="88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163"/>
      <c r="W23" s="164"/>
      <c r="X23" s="164"/>
      <c r="Y23" s="165"/>
      <c r="Z23" s="80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</row>
    <row r="24" spans="1:55" s="7" customFormat="1" ht="20.25" customHeight="1" thickBot="1">
      <c r="A24" s="6"/>
      <c r="B24" s="89"/>
      <c r="C24" s="90"/>
      <c r="D24" s="90"/>
      <c r="E24" s="90"/>
      <c r="F24" s="90"/>
      <c r="G24" s="90"/>
      <c r="H24" s="90"/>
      <c r="I24" s="91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166"/>
      <c r="W24" s="167"/>
      <c r="X24" s="167"/>
      <c r="Y24" s="168"/>
      <c r="Z24" s="81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</row>
    <row r="25" spans="1:55" ht="20.25" customHeight="1">
      <c r="B25" s="124" t="s">
        <v>2</v>
      </c>
      <c r="C25" s="125"/>
      <c r="D25" s="115" t="s">
        <v>37</v>
      </c>
      <c r="E25" s="116"/>
      <c r="F25" s="116"/>
      <c r="G25" s="116"/>
      <c r="H25" s="116"/>
      <c r="I25" s="117"/>
      <c r="J25" s="47" t="s">
        <v>17</v>
      </c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130" t="s">
        <v>19</v>
      </c>
      <c r="W25" s="131"/>
      <c r="X25" s="131"/>
      <c r="Y25" s="132"/>
      <c r="Z25" s="71">
        <f>ROUNDUP(様式ウ!P10*様式ウ!P12,0)+ROUNDUP(様式ウ!P14*様式ウ!P16,0)</f>
        <v>0</v>
      </c>
      <c r="AA25" s="48"/>
      <c r="AB25" s="48"/>
      <c r="AC25" s="48"/>
      <c r="AD25" s="48"/>
      <c r="AE25" s="48"/>
      <c r="AF25" s="48">
        <f>ROUNDUP(様式ウ!V10*様式ウ!V12,0)+ROUNDUP(様式ウ!V14*様式ウ!V16,0)</f>
        <v>0</v>
      </c>
      <c r="AG25" s="48"/>
      <c r="AH25" s="48"/>
      <c r="AI25" s="48"/>
      <c r="AJ25" s="48"/>
      <c r="AK25" s="48"/>
      <c r="AL25" s="48">
        <f>ROUNDUP(様式ウ!AB10*様式ウ!AB12,0)+ROUNDUP(様式ウ!AB14*様式ウ!AB16,0)</f>
        <v>0</v>
      </c>
      <c r="AM25" s="48"/>
      <c r="AN25" s="48"/>
      <c r="AO25" s="48"/>
      <c r="AP25" s="48"/>
      <c r="AQ25" s="48"/>
      <c r="AR25" s="48">
        <f>ROUNDUP(様式ウ!AH10*様式ウ!AH12,0)+ROUNDUP(様式ウ!AH14*様式ウ!AH16,0)</f>
        <v>0</v>
      </c>
      <c r="AS25" s="48"/>
      <c r="AT25" s="48"/>
      <c r="AU25" s="48"/>
      <c r="AV25" s="48"/>
      <c r="AW25" s="48"/>
      <c r="AX25" s="47">
        <f>ROUNDUP(様式ウ!AN10*様式ウ!AN12,0)+ROUNDUP(様式ウ!AN14*様式ウ!AN16,0)</f>
        <v>0</v>
      </c>
      <c r="AY25" s="48"/>
      <c r="AZ25" s="48"/>
      <c r="BA25" s="48"/>
      <c r="BB25" s="48"/>
      <c r="BC25" s="49"/>
    </row>
    <row r="26" spans="1:55" ht="20.25" customHeight="1">
      <c r="B26" s="126"/>
      <c r="C26" s="127"/>
      <c r="D26" s="118"/>
      <c r="E26" s="119"/>
      <c r="F26" s="119"/>
      <c r="G26" s="119"/>
      <c r="H26" s="119"/>
      <c r="I26" s="12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133"/>
      <c r="W26" s="134"/>
      <c r="X26" s="134"/>
      <c r="Y26" s="135"/>
      <c r="Z26" s="10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1"/>
    </row>
    <row r="27" spans="1:55" ht="20.25" customHeight="1">
      <c r="B27" s="126"/>
      <c r="C27" s="127"/>
      <c r="D27" s="118"/>
      <c r="E27" s="119"/>
      <c r="F27" s="119"/>
      <c r="G27" s="119"/>
      <c r="H27" s="119"/>
      <c r="I27" s="12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133"/>
      <c r="W27" s="134"/>
      <c r="X27" s="134"/>
      <c r="Y27" s="135"/>
      <c r="Z27" s="10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1"/>
    </row>
    <row r="28" spans="1:55" ht="20.25" customHeight="1">
      <c r="B28" s="126"/>
      <c r="C28" s="127"/>
      <c r="D28" s="118" t="s">
        <v>38</v>
      </c>
      <c r="E28" s="119"/>
      <c r="F28" s="119"/>
      <c r="G28" s="119"/>
      <c r="H28" s="119"/>
      <c r="I28" s="120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133" t="s">
        <v>19</v>
      </c>
      <c r="W28" s="134"/>
      <c r="X28" s="134"/>
      <c r="Y28" s="135"/>
      <c r="Z28" s="139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4"/>
    </row>
    <row r="29" spans="1:55" ht="20.25" customHeight="1">
      <c r="A29" s="10"/>
      <c r="B29" s="126"/>
      <c r="C29" s="127"/>
      <c r="D29" s="118"/>
      <c r="E29" s="119"/>
      <c r="F29" s="119"/>
      <c r="G29" s="119"/>
      <c r="H29" s="119"/>
      <c r="I29" s="120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133"/>
      <c r="W29" s="134"/>
      <c r="X29" s="134"/>
      <c r="Y29" s="135"/>
      <c r="Z29" s="139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4"/>
    </row>
    <row r="30" spans="1:55" ht="20.25" customHeight="1">
      <c r="A30" s="10"/>
      <c r="B30" s="128"/>
      <c r="C30" s="129"/>
      <c r="D30" s="121"/>
      <c r="E30" s="122"/>
      <c r="F30" s="122"/>
      <c r="G30" s="122"/>
      <c r="H30" s="122"/>
      <c r="I30" s="12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136"/>
      <c r="W30" s="137"/>
      <c r="X30" s="137"/>
      <c r="Y30" s="138"/>
      <c r="Z30" s="140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5"/>
    </row>
    <row r="31" spans="1:55" ht="20.25" customHeight="1">
      <c r="B31" s="96" t="s">
        <v>3</v>
      </c>
      <c r="C31" s="97"/>
      <c r="D31" s="97"/>
      <c r="E31" s="97"/>
      <c r="F31" s="97"/>
      <c r="G31" s="97"/>
      <c r="H31" s="97"/>
      <c r="I31" s="97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102" t="s">
        <v>19</v>
      </c>
      <c r="W31" s="103"/>
      <c r="X31" s="103"/>
      <c r="Y31" s="104"/>
      <c r="Z31" s="92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5"/>
    </row>
    <row r="32" spans="1:55" ht="20.25" customHeight="1">
      <c r="A32" s="10"/>
      <c r="B32" s="96"/>
      <c r="C32" s="97"/>
      <c r="D32" s="97"/>
      <c r="E32" s="97"/>
      <c r="F32" s="97"/>
      <c r="G32" s="97"/>
      <c r="H32" s="97"/>
      <c r="I32" s="97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102"/>
      <c r="W32" s="103"/>
      <c r="X32" s="103"/>
      <c r="Y32" s="104"/>
      <c r="Z32" s="92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5"/>
    </row>
    <row r="33" spans="1:55" ht="20.25" customHeight="1">
      <c r="A33" s="10"/>
      <c r="B33" s="96"/>
      <c r="C33" s="97"/>
      <c r="D33" s="97"/>
      <c r="E33" s="97"/>
      <c r="F33" s="97"/>
      <c r="G33" s="97"/>
      <c r="H33" s="97"/>
      <c r="I33" s="97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102"/>
      <c r="W33" s="103"/>
      <c r="X33" s="103"/>
      <c r="Y33" s="104"/>
      <c r="Z33" s="92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5"/>
    </row>
    <row r="34" spans="1:55" ht="20.25" customHeight="1">
      <c r="A34" s="10"/>
      <c r="B34" s="96" t="s">
        <v>4</v>
      </c>
      <c r="C34" s="97"/>
      <c r="D34" s="97"/>
      <c r="E34" s="97"/>
      <c r="F34" s="97"/>
      <c r="G34" s="97"/>
      <c r="H34" s="97"/>
      <c r="I34" s="97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102" t="s">
        <v>19</v>
      </c>
      <c r="W34" s="103"/>
      <c r="X34" s="103"/>
      <c r="Y34" s="104"/>
      <c r="Z34" s="92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5"/>
    </row>
    <row r="35" spans="1:55" ht="20.25" customHeight="1">
      <c r="A35" s="10"/>
      <c r="B35" s="96"/>
      <c r="C35" s="97"/>
      <c r="D35" s="97"/>
      <c r="E35" s="97"/>
      <c r="F35" s="97"/>
      <c r="G35" s="97"/>
      <c r="H35" s="97"/>
      <c r="I35" s="97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102"/>
      <c r="W35" s="103"/>
      <c r="X35" s="103"/>
      <c r="Y35" s="104"/>
      <c r="Z35" s="92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5"/>
    </row>
    <row r="36" spans="1:55" ht="20.25" customHeight="1">
      <c r="A36" s="10"/>
      <c r="B36" s="96"/>
      <c r="C36" s="97"/>
      <c r="D36" s="97"/>
      <c r="E36" s="97"/>
      <c r="F36" s="97"/>
      <c r="G36" s="97"/>
      <c r="H36" s="97"/>
      <c r="I36" s="97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102"/>
      <c r="W36" s="103"/>
      <c r="X36" s="103"/>
      <c r="Y36" s="104"/>
      <c r="Z36" s="92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5"/>
    </row>
    <row r="37" spans="1:55" ht="20.25" customHeight="1">
      <c r="A37" s="10"/>
      <c r="B37" s="96" t="s">
        <v>5</v>
      </c>
      <c r="C37" s="97"/>
      <c r="D37" s="97"/>
      <c r="E37" s="97"/>
      <c r="F37" s="97"/>
      <c r="G37" s="97"/>
      <c r="H37" s="97"/>
      <c r="I37" s="97"/>
      <c r="J37" s="111" t="s">
        <v>40</v>
      </c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102" t="s">
        <v>19</v>
      </c>
      <c r="W37" s="103"/>
      <c r="X37" s="103"/>
      <c r="Y37" s="104"/>
      <c r="Z37" s="92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5"/>
    </row>
    <row r="38" spans="1:55" ht="20.25" customHeight="1">
      <c r="A38" s="10"/>
      <c r="B38" s="96"/>
      <c r="C38" s="97"/>
      <c r="D38" s="97"/>
      <c r="E38" s="97"/>
      <c r="F38" s="97"/>
      <c r="G38" s="97"/>
      <c r="H38" s="97"/>
      <c r="I38" s="9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102"/>
      <c r="W38" s="103"/>
      <c r="X38" s="103"/>
      <c r="Y38" s="104"/>
      <c r="Z38" s="92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5"/>
    </row>
    <row r="39" spans="1:55" ht="20.25" customHeight="1">
      <c r="A39" s="10"/>
      <c r="B39" s="96"/>
      <c r="C39" s="97"/>
      <c r="D39" s="97"/>
      <c r="E39" s="97"/>
      <c r="F39" s="97"/>
      <c r="G39" s="97"/>
      <c r="H39" s="97"/>
      <c r="I39" s="9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102"/>
      <c r="W39" s="103"/>
      <c r="X39" s="103"/>
      <c r="Y39" s="104"/>
      <c r="Z39" s="92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5"/>
    </row>
    <row r="40" spans="1:55" ht="20.25" customHeight="1">
      <c r="A40" s="10"/>
      <c r="B40" s="96" t="s">
        <v>25</v>
      </c>
      <c r="C40" s="97"/>
      <c r="D40" s="97"/>
      <c r="E40" s="97"/>
      <c r="F40" s="97"/>
      <c r="G40" s="97"/>
      <c r="H40" s="97"/>
      <c r="I40" s="97"/>
      <c r="J40" s="37" t="s">
        <v>26</v>
      </c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105"/>
      <c r="W40" s="106"/>
      <c r="X40" s="106"/>
      <c r="Y40" s="107"/>
      <c r="Z40" s="101">
        <v>300000</v>
      </c>
      <c r="AA40" s="37"/>
      <c r="AB40" s="37"/>
      <c r="AC40" s="37"/>
      <c r="AD40" s="37"/>
      <c r="AE40" s="37"/>
      <c r="AF40" s="37">
        <v>300000</v>
      </c>
      <c r="AG40" s="37"/>
      <c r="AH40" s="37"/>
      <c r="AI40" s="37"/>
      <c r="AJ40" s="37"/>
      <c r="AK40" s="37"/>
      <c r="AL40" s="37">
        <v>300000</v>
      </c>
      <c r="AM40" s="37"/>
      <c r="AN40" s="37"/>
      <c r="AO40" s="37"/>
      <c r="AP40" s="37"/>
      <c r="AQ40" s="37"/>
      <c r="AR40" s="37">
        <v>300000</v>
      </c>
      <c r="AS40" s="37"/>
      <c r="AT40" s="37"/>
      <c r="AU40" s="37"/>
      <c r="AV40" s="37"/>
      <c r="AW40" s="37"/>
      <c r="AX40" s="37">
        <v>300000</v>
      </c>
      <c r="AY40" s="37"/>
      <c r="AZ40" s="37"/>
      <c r="BA40" s="37"/>
      <c r="BB40" s="37"/>
      <c r="BC40" s="38"/>
    </row>
    <row r="41" spans="1:55" ht="20.25" customHeight="1">
      <c r="A41" s="10"/>
      <c r="B41" s="96"/>
      <c r="C41" s="97"/>
      <c r="D41" s="97"/>
      <c r="E41" s="97"/>
      <c r="F41" s="97"/>
      <c r="G41" s="97"/>
      <c r="H41" s="97"/>
      <c r="I41" s="9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105"/>
      <c r="W41" s="106"/>
      <c r="X41" s="106"/>
      <c r="Y41" s="107"/>
      <c r="Z41" s="101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8"/>
    </row>
    <row r="42" spans="1:55" ht="20.25" customHeight="1">
      <c r="A42" s="10"/>
      <c r="B42" s="96"/>
      <c r="C42" s="97"/>
      <c r="D42" s="97"/>
      <c r="E42" s="97"/>
      <c r="F42" s="97"/>
      <c r="G42" s="97"/>
      <c r="H42" s="97"/>
      <c r="I42" s="9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105"/>
      <c r="W42" s="106"/>
      <c r="X42" s="106"/>
      <c r="Y42" s="107"/>
      <c r="Z42" s="101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8"/>
    </row>
    <row r="43" spans="1:55" ht="20.25" customHeight="1">
      <c r="A43" s="10"/>
      <c r="B43" s="96" t="s">
        <v>6</v>
      </c>
      <c r="C43" s="97"/>
      <c r="D43" s="97"/>
      <c r="E43" s="97"/>
      <c r="F43" s="97"/>
      <c r="G43" s="97"/>
      <c r="H43" s="97"/>
      <c r="I43" s="97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102" t="s">
        <v>19</v>
      </c>
      <c r="W43" s="103"/>
      <c r="X43" s="103"/>
      <c r="Y43" s="104"/>
      <c r="Z43" s="92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5"/>
    </row>
    <row r="44" spans="1:55" ht="20.25" customHeight="1">
      <c r="A44" s="10"/>
      <c r="B44" s="96"/>
      <c r="C44" s="97"/>
      <c r="D44" s="97"/>
      <c r="E44" s="97"/>
      <c r="F44" s="97"/>
      <c r="G44" s="97"/>
      <c r="H44" s="97"/>
      <c r="I44" s="97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102"/>
      <c r="W44" s="103"/>
      <c r="X44" s="103"/>
      <c r="Y44" s="104"/>
      <c r="Z44" s="92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5"/>
    </row>
    <row r="45" spans="1:55" ht="20.25" customHeight="1" thickBot="1">
      <c r="A45" s="10"/>
      <c r="B45" s="98"/>
      <c r="C45" s="99"/>
      <c r="D45" s="99"/>
      <c r="E45" s="99"/>
      <c r="F45" s="99"/>
      <c r="G45" s="99"/>
      <c r="H45" s="99"/>
      <c r="I45" s="99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108"/>
      <c r="W45" s="109"/>
      <c r="X45" s="109"/>
      <c r="Y45" s="110"/>
      <c r="Z45" s="93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6"/>
    </row>
    <row r="46" spans="1:55" ht="20.25" customHeight="1" thickTop="1">
      <c r="A46" s="10"/>
      <c r="B46" s="112" t="s">
        <v>30</v>
      </c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4"/>
      <c r="Z46" s="94">
        <f>SUM(Z25:AE45)</f>
        <v>300000</v>
      </c>
      <c r="AA46" s="39"/>
      <c r="AB46" s="39"/>
      <c r="AC46" s="39"/>
      <c r="AD46" s="39"/>
      <c r="AE46" s="39"/>
      <c r="AF46" s="39">
        <f>SUM(AF25:AK45)</f>
        <v>300000</v>
      </c>
      <c r="AG46" s="39"/>
      <c r="AH46" s="39"/>
      <c r="AI46" s="39"/>
      <c r="AJ46" s="39"/>
      <c r="AK46" s="39"/>
      <c r="AL46" s="39">
        <f>SUM(AL25:AQ45)</f>
        <v>300000</v>
      </c>
      <c r="AM46" s="39"/>
      <c r="AN46" s="39"/>
      <c r="AO46" s="39"/>
      <c r="AP46" s="39"/>
      <c r="AQ46" s="39"/>
      <c r="AR46" s="39">
        <f>SUM(AR25:AW45)</f>
        <v>300000</v>
      </c>
      <c r="AS46" s="39"/>
      <c r="AT46" s="39"/>
      <c r="AU46" s="39"/>
      <c r="AV46" s="39"/>
      <c r="AW46" s="39"/>
      <c r="AX46" s="39">
        <f>SUM(AX25:BC45)</f>
        <v>300000</v>
      </c>
      <c r="AY46" s="39"/>
      <c r="AZ46" s="39"/>
      <c r="BA46" s="39"/>
      <c r="BB46" s="39"/>
      <c r="BC46" s="40"/>
    </row>
    <row r="47" spans="1:55" ht="20.25" customHeight="1" thickBot="1">
      <c r="A47" s="10"/>
      <c r="B47" s="35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2"/>
      <c r="Z47" s="95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2"/>
    </row>
    <row r="48" spans="1:55" ht="20.25" customHeight="1">
      <c r="A48" s="10"/>
      <c r="B48" s="33"/>
      <c r="C48" s="28"/>
      <c r="D48" s="28"/>
      <c r="E48" s="28"/>
      <c r="F48" s="28"/>
      <c r="G48" s="28"/>
      <c r="H48" s="28"/>
      <c r="I48" s="34"/>
      <c r="J48" s="27" t="s">
        <v>39</v>
      </c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9"/>
      <c r="Z48" s="21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5"/>
    </row>
    <row r="49" spans="1:55" ht="20.25" customHeight="1" thickBot="1">
      <c r="A49" s="10"/>
      <c r="B49" s="35"/>
      <c r="C49" s="31"/>
      <c r="D49" s="31"/>
      <c r="E49" s="31"/>
      <c r="F49" s="31"/>
      <c r="G49" s="31"/>
      <c r="H49" s="31"/>
      <c r="I49" s="36"/>
      <c r="J49" s="30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2"/>
      <c r="Z49" s="23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6"/>
    </row>
    <row r="50" spans="1:55" ht="20.25" customHeight="1">
      <c r="A50" s="10"/>
      <c r="B50" s="10"/>
      <c r="C50" s="10"/>
      <c r="D50" s="10"/>
      <c r="E50" s="10"/>
      <c r="F50" s="10"/>
      <c r="G50" s="10"/>
    </row>
    <row r="109" spans="1:7" ht="20.25" customHeight="1">
      <c r="A109" s="82"/>
      <c r="B109" s="82"/>
      <c r="C109" s="82"/>
      <c r="D109" s="82"/>
      <c r="E109" s="82"/>
      <c r="F109" s="82"/>
      <c r="G109" s="82"/>
    </row>
    <row r="110" spans="1:7" ht="20.25" customHeight="1">
      <c r="A110" s="82"/>
      <c r="B110" s="82"/>
      <c r="C110" s="82"/>
      <c r="D110" s="82"/>
      <c r="E110" s="82"/>
      <c r="F110" s="82"/>
      <c r="G110" s="82"/>
    </row>
    <row r="111" spans="1:7" ht="20.25" customHeight="1">
      <c r="A111" s="82"/>
      <c r="B111" s="82"/>
      <c r="C111" s="82"/>
      <c r="D111" s="82"/>
      <c r="E111" s="82"/>
      <c r="F111" s="82"/>
      <c r="G111" s="82"/>
    </row>
    <row r="112" spans="1:7" ht="20.25" customHeight="1">
      <c r="A112" s="82"/>
      <c r="B112" s="82"/>
      <c r="C112" s="82"/>
      <c r="D112" s="82"/>
      <c r="E112" s="82"/>
      <c r="F112" s="82"/>
      <c r="G112" s="82"/>
    </row>
    <row r="113" spans="1:7" ht="20.25" customHeight="1">
      <c r="A113" s="82"/>
      <c r="B113" s="82"/>
      <c r="C113" s="82"/>
      <c r="D113" s="82"/>
      <c r="E113" s="82"/>
      <c r="F113" s="82"/>
      <c r="G113" s="82"/>
    </row>
    <row r="114" spans="1:7" ht="20.25" customHeight="1">
      <c r="A114" s="82"/>
      <c r="B114" s="82"/>
      <c r="C114" s="82"/>
      <c r="D114" s="82"/>
      <c r="E114" s="82"/>
      <c r="F114" s="82"/>
      <c r="G114" s="82"/>
    </row>
    <row r="115" spans="1:7" ht="20.25" customHeight="1">
      <c r="A115" s="82"/>
      <c r="B115" s="82"/>
      <c r="C115" s="82"/>
      <c r="D115" s="82"/>
      <c r="E115" s="82"/>
      <c r="F115" s="82"/>
      <c r="G115" s="82"/>
    </row>
    <row r="116" spans="1:7" ht="20.25" customHeight="1">
      <c r="A116" s="82"/>
      <c r="B116" s="82"/>
      <c r="C116" s="82"/>
      <c r="D116" s="82"/>
      <c r="E116" s="82"/>
      <c r="F116" s="82"/>
      <c r="G116" s="82"/>
    </row>
    <row r="117" spans="1:7" ht="20.25" customHeight="1">
      <c r="A117" s="82"/>
      <c r="B117" s="82"/>
      <c r="C117" s="82"/>
      <c r="D117" s="82"/>
      <c r="E117" s="82"/>
      <c r="F117" s="82"/>
      <c r="G117" s="82"/>
    </row>
    <row r="118" spans="1:7" ht="20.25" customHeight="1">
      <c r="A118" s="82"/>
      <c r="B118" s="82"/>
      <c r="C118" s="82"/>
      <c r="D118" s="82"/>
      <c r="E118" s="82"/>
      <c r="F118" s="82"/>
      <c r="G118" s="82"/>
    </row>
    <row r="119" spans="1:7" ht="20.25" customHeight="1">
      <c r="A119" s="82"/>
      <c r="B119" s="82"/>
      <c r="C119" s="82"/>
      <c r="D119" s="82"/>
      <c r="E119" s="82"/>
      <c r="F119" s="82"/>
      <c r="G119" s="82"/>
    </row>
    <row r="120" spans="1:7" ht="20.25" customHeight="1">
      <c r="A120" s="82"/>
      <c r="B120" s="82"/>
      <c r="C120" s="82"/>
      <c r="D120" s="82"/>
      <c r="E120" s="82"/>
      <c r="F120" s="82"/>
      <c r="G120" s="82"/>
    </row>
    <row r="121" spans="1:7" ht="20.25" customHeight="1">
      <c r="A121" s="82"/>
      <c r="B121" s="82"/>
      <c r="C121" s="82"/>
      <c r="D121" s="82"/>
      <c r="E121" s="82"/>
      <c r="F121" s="82"/>
      <c r="G121" s="82"/>
    </row>
    <row r="162" spans="1:7" ht="20.25" customHeight="1">
      <c r="A162" s="82"/>
      <c r="B162" s="82"/>
      <c r="C162" s="82"/>
      <c r="D162" s="82"/>
      <c r="E162" s="82"/>
      <c r="F162" s="82"/>
      <c r="G162" s="82"/>
    </row>
    <row r="163" spans="1:7" ht="20.25" customHeight="1">
      <c r="A163" s="82"/>
      <c r="B163" s="82"/>
      <c r="C163" s="82"/>
      <c r="D163" s="82"/>
      <c r="E163" s="82"/>
      <c r="F163" s="82"/>
      <c r="G163" s="82"/>
    </row>
    <row r="164" spans="1:7" ht="20.25" customHeight="1">
      <c r="A164" s="82"/>
      <c r="B164" s="82"/>
      <c r="C164" s="82"/>
      <c r="D164" s="82"/>
      <c r="E164" s="82"/>
      <c r="F164" s="82"/>
      <c r="G164" s="82"/>
    </row>
    <row r="165" spans="1:7" ht="20.25" customHeight="1">
      <c r="A165" s="82"/>
      <c r="B165" s="82"/>
      <c r="C165" s="82"/>
      <c r="D165" s="82"/>
      <c r="E165" s="82"/>
      <c r="F165" s="82"/>
      <c r="G165" s="82"/>
    </row>
    <row r="166" spans="1:7" ht="20.25" customHeight="1">
      <c r="A166" s="82"/>
      <c r="B166" s="82"/>
      <c r="C166" s="82"/>
      <c r="D166" s="82"/>
      <c r="E166" s="82"/>
      <c r="F166" s="82"/>
      <c r="G166" s="82"/>
    </row>
    <row r="167" spans="1:7" ht="20.25" customHeight="1">
      <c r="A167" s="82"/>
      <c r="B167" s="82"/>
      <c r="C167" s="82"/>
      <c r="D167" s="82"/>
      <c r="E167" s="82"/>
      <c r="F167" s="82"/>
      <c r="G167" s="82"/>
    </row>
  </sheetData>
  <sheetProtection algorithmName="SHA-512" hashValue="lh179fLa0JdsrSBAYIQ8SDqKluwFbefQhR/6vBQHmi8b/TGzZYATtvgKgbf3WuKDDGjRQkd+z3wLDyhSuyzr2A==" saltValue="/kcmcrcfyzOv7gZBQuQtog==" spinCount="100000" sheet="1" objects="1" scenarios="1"/>
  <mergeCells count="120">
    <mergeCell ref="Z28:AE30"/>
    <mergeCell ref="J25:U27"/>
    <mergeCell ref="B5:N8"/>
    <mergeCell ref="AL22:AQ24"/>
    <mergeCell ref="AR22:AW24"/>
    <mergeCell ref="AX22:BC24"/>
    <mergeCell ref="B11:Y13"/>
    <mergeCell ref="B14:Y15"/>
    <mergeCell ref="B16:Y17"/>
    <mergeCell ref="B18:Y19"/>
    <mergeCell ref="AX14:BC15"/>
    <mergeCell ref="AF14:AK15"/>
    <mergeCell ref="AL14:AQ15"/>
    <mergeCell ref="AR14:AW15"/>
    <mergeCell ref="AF16:AK17"/>
    <mergeCell ref="AL16:AQ17"/>
    <mergeCell ref="AR16:AW17"/>
    <mergeCell ref="AF18:AK19"/>
    <mergeCell ref="AL18:AQ19"/>
    <mergeCell ref="Z14:AE15"/>
    <mergeCell ref="J22:U24"/>
    <mergeCell ref="V22:Y24"/>
    <mergeCell ref="Z22:AE24"/>
    <mergeCell ref="AX11:BC13"/>
    <mergeCell ref="J37:U39"/>
    <mergeCell ref="J40:U42"/>
    <mergeCell ref="J43:U45"/>
    <mergeCell ref="B46:Y47"/>
    <mergeCell ref="J31:U33"/>
    <mergeCell ref="D25:I27"/>
    <mergeCell ref="D28:I30"/>
    <mergeCell ref="B25:C30"/>
    <mergeCell ref="V25:Y27"/>
    <mergeCell ref="V28:Y30"/>
    <mergeCell ref="J28:U30"/>
    <mergeCell ref="A162:G167"/>
    <mergeCell ref="A109:G114"/>
    <mergeCell ref="A115:G121"/>
    <mergeCell ref="B22:I24"/>
    <mergeCell ref="Z16:AE17"/>
    <mergeCell ref="Z18:AE19"/>
    <mergeCell ref="B34:I36"/>
    <mergeCell ref="Z34:AE36"/>
    <mergeCell ref="B31:I33"/>
    <mergeCell ref="Z31:AE33"/>
    <mergeCell ref="B43:I45"/>
    <mergeCell ref="Z43:AE45"/>
    <mergeCell ref="B37:I39"/>
    <mergeCell ref="Z25:AE27"/>
    <mergeCell ref="Z40:AE42"/>
    <mergeCell ref="B40:I42"/>
    <mergeCell ref="Z37:AE39"/>
    <mergeCell ref="Z46:AE47"/>
    <mergeCell ref="V31:Y33"/>
    <mergeCell ref="V34:Y36"/>
    <mergeCell ref="V37:Y39"/>
    <mergeCell ref="V40:Y42"/>
    <mergeCell ref="V43:Y45"/>
    <mergeCell ref="J34:U36"/>
    <mergeCell ref="AL11:AQ13"/>
    <mergeCell ref="AR11:AW13"/>
    <mergeCell ref="P5:Y6"/>
    <mergeCell ref="Z5:AE6"/>
    <mergeCell ref="AF5:AK6"/>
    <mergeCell ref="AL5:AQ6"/>
    <mergeCell ref="AR5:AW6"/>
    <mergeCell ref="AX5:BC6"/>
    <mergeCell ref="G2:AR2"/>
    <mergeCell ref="G3:AR3"/>
    <mergeCell ref="AR7:AW8"/>
    <mergeCell ref="AX7:BC8"/>
    <mergeCell ref="Z7:AE8"/>
    <mergeCell ref="AF7:AK8"/>
    <mergeCell ref="AL7:AQ8"/>
    <mergeCell ref="P7:Y8"/>
    <mergeCell ref="Z11:AE13"/>
    <mergeCell ref="AF11:AK13"/>
    <mergeCell ref="AF37:AK39"/>
    <mergeCell ref="AL37:AQ39"/>
    <mergeCell ref="AR37:AW39"/>
    <mergeCell ref="AX37:BC39"/>
    <mergeCell ref="AX16:BC17"/>
    <mergeCell ref="AX18:BC19"/>
    <mergeCell ref="AX25:BC27"/>
    <mergeCell ref="AX31:BC33"/>
    <mergeCell ref="AR18:AW19"/>
    <mergeCell ref="AR34:AW36"/>
    <mergeCell ref="AF34:AK36"/>
    <mergeCell ref="AL34:AQ36"/>
    <mergeCell ref="AX34:BC36"/>
    <mergeCell ref="AF31:AK33"/>
    <mergeCell ref="AL31:AQ33"/>
    <mergeCell ref="AR31:AW33"/>
    <mergeCell ref="AF28:AK30"/>
    <mergeCell ref="AL28:AQ30"/>
    <mergeCell ref="AR28:AW30"/>
    <mergeCell ref="AX28:BC30"/>
    <mergeCell ref="AF25:AK27"/>
    <mergeCell ref="AL25:AQ27"/>
    <mergeCell ref="AR25:AW27"/>
    <mergeCell ref="AF22:AK24"/>
    <mergeCell ref="Z48:AE49"/>
    <mergeCell ref="AF48:AK49"/>
    <mergeCell ref="AL48:AQ49"/>
    <mergeCell ref="AR48:AW49"/>
    <mergeCell ref="AX48:BC49"/>
    <mergeCell ref="J48:Y49"/>
    <mergeCell ref="B48:I49"/>
    <mergeCell ref="AF40:AK42"/>
    <mergeCell ref="AL40:AQ42"/>
    <mergeCell ref="AR40:AW42"/>
    <mergeCell ref="AX40:BC42"/>
    <mergeCell ref="AX46:BC47"/>
    <mergeCell ref="AF43:AK45"/>
    <mergeCell ref="AL43:AQ45"/>
    <mergeCell ref="AR43:AW45"/>
    <mergeCell ref="AX43:BC45"/>
    <mergeCell ref="AF46:AK47"/>
    <mergeCell ref="AL46:AQ47"/>
    <mergeCell ref="AR46:AW47"/>
  </mergeCells>
  <phoneticPr fontId="1"/>
  <conditionalFormatting sqref="Z16:BC17 J25:U45 G3">
    <cfRule type="containsBlanks" dxfId="13" priority="26">
      <formula>LEN(TRIM(G3))=0</formula>
    </cfRule>
  </conditionalFormatting>
  <conditionalFormatting sqref="Z25:BC27 Z31:BC45">
    <cfRule type="containsBlanks" dxfId="12" priority="25">
      <formula>LEN(TRIM(Z25))=0</formula>
    </cfRule>
  </conditionalFormatting>
  <conditionalFormatting sqref="Z28:BC30">
    <cfRule type="containsBlanks" dxfId="11" priority="22">
      <formula>LEN(TRIM(Z28))=0</formula>
    </cfRule>
  </conditionalFormatting>
  <conditionalFormatting sqref="V43">
    <cfRule type="containsBlanks" dxfId="10" priority="7">
      <formula>LEN(TRIM(V43))=0</formula>
    </cfRule>
  </conditionalFormatting>
  <conditionalFormatting sqref="V31">
    <cfRule type="containsBlanks" dxfId="9" priority="11">
      <formula>LEN(TRIM(V31))=0</formula>
    </cfRule>
  </conditionalFormatting>
  <conditionalFormatting sqref="V25">
    <cfRule type="containsBlanks" dxfId="8" priority="13">
      <formula>LEN(TRIM(V25))=0</formula>
    </cfRule>
  </conditionalFormatting>
  <conditionalFormatting sqref="V28">
    <cfRule type="containsBlanks" dxfId="7" priority="12">
      <formula>LEN(TRIM(V28))=0</formula>
    </cfRule>
  </conditionalFormatting>
  <conditionalFormatting sqref="V34">
    <cfRule type="containsBlanks" dxfId="6" priority="10">
      <formula>LEN(TRIM(V34))=0</formula>
    </cfRule>
  </conditionalFormatting>
  <conditionalFormatting sqref="V37">
    <cfRule type="containsBlanks" dxfId="5" priority="9">
      <formula>LEN(TRIM(V37))=0</formula>
    </cfRule>
  </conditionalFormatting>
  <conditionalFormatting sqref="Z7:BC8">
    <cfRule type="containsBlanks" dxfId="4" priority="2">
      <formula>LEN(TRIM(Z7))=0</formula>
    </cfRule>
  </conditionalFormatting>
  <conditionalFormatting sqref="Z48:BC49">
    <cfRule type="containsBlanks" dxfId="3" priority="1">
      <formula>LEN(TRIM(Z48))=0</formula>
    </cfRule>
  </conditionalFormatting>
  <dataValidations count="1">
    <dataValidation type="list" allowBlank="1" showInputMessage="1" showErrorMessage="1" sqref="V43 V37 V25 V28 V31 V34" xr:uid="{00000000-0002-0000-0000-000000000000}">
      <formula1>"□,■"</formula1>
    </dataValidation>
  </dataValidations>
  <printOptions horizontalCentered="1"/>
  <pageMargins left="0.23622047244094491" right="3.937007874015748E-2" top="0.74803149606299213" bottom="0.74803149606299213" header="0.31496062992125984" footer="0.31496062992125984"/>
  <pageSetup paperSize="9" scale="6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V84"/>
  <sheetViews>
    <sheetView view="pageBreakPreview" zoomScale="90" zoomScaleNormal="100" zoomScaleSheetLayoutView="90" workbookViewId="0">
      <selection activeCell="M4" sqref="M4:AH4"/>
    </sheetView>
  </sheetViews>
  <sheetFormatPr defaultRowHeight="21" customHeight="1"/>
  <cols>
    <col min="1" max="1" width="2.625" style="16" customWidth="1"/>
    <col min="2" max="79" width="2.625" style="13" customWidth="1"/>
    <col min="80" max="16384" width="9" style="13"/>
  </cols>
  <sheetData>
    <row r="1" spans="1:48" ht="21" customHeight="1">
      <c r="A1" s="11" t="s">
        <v>27</v>
      </c>
      <c r="B1" s="11"/>
      <c r="C1" s="11"/>
      <c r="D1" s="11"/>
      <c r="E1" s="11"/>
      <c r="F1" s="12"/>
      <c r="G1" s="12"/>
    </row>
    <row r="2" spans="1:48" ht="21" customHeight="1">
      <c r="A2" s="14"/>
      <c r="B2" s="14"/>
      <c r="C2" s="14"/>
      <c r="D2" s="14"/>
      <c r="E2" s="14"/>
      <c r="F2" s="14"/>
      <c r="G2" s="14"/>
      <c r="H2" s="14"/>
    </row>
    <row r="3" spans="1:48" ht="21" customHeight="1">
      <c r="A3" s="15"/>
      <c r="B3" s="15"/>
      <c r="C3" s="15"/>
      <c r="D3" s="15"/>
      <c r="E3" s="15"/>
      <c r="F3" s="15"/>
      <c r="G3" s="15"/>
      <c r="H3" s="15"/>
      <c r="I3" s="179" t="s">
        <v>41</v>
      </c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5"/>
      <c r="AN3" s="15"/>
      <c r="AO3" s="15"/>
      <c r="AP3" s="15"/>
      <c r="AQ3" s="15"/>
      <c r="AR3" s="15"/>
      <c r="AS3" s="15"/>
    </row>
    <row r="4" spans="1:48" ht="21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230" t="str">
        <f>様式イ!G3</f>
        <v>（磯子区福祉保健活動拠点）</v>
      </c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</row>
    <row r="5" spans="1:48" ht="21" customHeight="1">
      <c r="AS5" s="17"/>
    </row>
    <row r="6" spans="1:48" ht="21" customHeight="1">
      <c r="AS6" s="17"/>
    </row>
    <row r="7" spans="1:48" ht="21" customHeight="1" thickBot="1">
      <c r="A7" s="18" t="s">
        <v>11</v>
      </c>
      <c r="AS7" s="17"/>
    </row>
    <row r="8" spans="1:48" s="19" customFormat="1" ht="21" customHeight="1">
      <c r="A8" s="18"/>
      <c r="B8" s="244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8" t="str">
        <f>様式イ!Z5</f>
        <v>令和８年度</v>
      </c>
      <c r="Q8" s="231"/>
      <c r="R8" s="231"/>
      <c r="S8" s="231"/>
      <c r="T8" s="231"/>
      <c r="U8" s="231"/>
      <c r="V8" s="250" t="str">
        <f>様式イ!AF5</f>
        <v>令和９年度</v>
      </c>
      <c r="W8" s="231"/>
      <c r="X8" s="231"/>
      <c r="Y8" s="231"/>
      <c r="Z8" s="231"/>
      <c r="AA8" s="231"/>
      <c r="AB8" s="231" t="str">
        <f>様式イ!AL5</f>
        <v>令和10年度</v>
      </c>
      <c r="AC8" s="231"/>
      <c r="AD8" s="231"/>
      <c r="AE8" s="231"/>
      <c r="AF8" s="231"/>
      <c r="AG8" s="231"/>
      <c r="AH8" s="231" t="str">
        <f>様式イ!AR5</f>
        <v>令和11年度</v>
      </c>
      <c r="AI8" s="231"/>
      <c r="AJ8" s="231"/>
      <c r="AK8" s="231"/>
      <c r="AL8" s="231"/>
      <c r="AM8" s="231"/>
      <c r="AN8" s="231" t="str">
        <f>様式イ!AX5</f>
        <v>令和12年度</v>
      </c>
      <c r="AO8" s="231"/>
      <c r="AP8" s="231"/>
      <c r="AQ8" s="231"/>
      <c r="AR8" s="231"/>
      <c r="AS8" s="236"/>
    </row>
    <row r="9" spans="1:48" s="18" customFormat="1" ht="21" customHeight="1" thickBot="1">
      <c r="B9" s="246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9"/>
      <c r="Q9" s="232"/>
      <c r="R9" s="232"/>
      <c r="S9" s="232"/>
      <c r="T9" s="232"/>
      <c r="U9" s="232"/>
      <c r="V9" s="251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7"/>
      <c r="AT9" s="19"/>
      <c r="AU9" s="19"/>
      <c r="AV9" s="19"/>
    </row>
    <row r="10" spans="1:48" ht="21" customHeight="1">
      <c r="B10" s="241" t="s">
        <v>13</v>
      </c>
      <c r="C10" s="242"/>
      <c r="D10" s="242"/>
      <c r="E10" s="242"/>
      <c r="F10" s="242"/>
      <c r="G10" s="242"/>
      <c r="H10" s="243"/>
      <c r="I10" s="198" t="s">
        <v>12</v>
      </c>
      <c r="J10" s="199"/>
      <c r="K10" s="199"/>
      <c r="L10" s="199"/>
      <c r="M10" s="199"/>
      <c r="N10" s="199"/>
      <c r="O10" s="200"/>
      <c r="P10" s="233"/>
      <c r="Q10" s="234"/>
      <c r="R10" s="234"/>
      <c r="S10" s="234"/>
      <c r="T10" s="234"/>
      <c r="U10" s="234"/>
      <c r="V10" s="235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8"/>
    </row>
    <row r="11" spans="1:48" ht="21" customHeight="1">
      <c r="B11" s="183"/>
      <c r="C11" s="184"/>
      <c r="D11" s="184"/>
      <c r="E11" s="184"/>
      <c r="F11" s="184"/>
      <c r="G11" s="184"/>
      <c r="H11" s="185"/>
      <c r="I11" s="192"/>
      <c r="J11" s="193"/>
      <c r="K11" s="193"/>
      <c r="L11" s="193"/>
      <c r="M11" s="193"/>
      <c r="N11" s="193"/>
      <c r="O11" s="194"/>
      <c r="P11" s="215"/>
      <c r="Q11" s="216"/>
      <c r="R11" s="216"/>
      <c r="S11" s="216"/>
      <c r="T11" s="216"/>
      <c r="U11" s="216"/>
      <c r="V11" s="218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20"/>
    </row>
    <row r="12" spans="1:48" ht="21" customHeight="1">
      <c r="B12" s="183"/>
      <c r="C12" s="184"/>
      <c r="D12" s="184"/>
      <c r="E12" s="184"/>
      <c r="F12" s="184"/>
      <c r="G12" s="184"/>
      <c r="H12" s="185"/>
      <c r="I12" s="192" t="s">
        <v>8</v>
      </c>
      <c r="J12" s="193"/>
      <c r="K12" s="193"/>
      <c r="L12" s="193"/>
      <c r="M12" s="193"/>
      <c r="N12" s="193"/>
      <c r="O12" s="194"/>
      <c r="P12" s="221"/>
      <c r="Q12" s="222"/>
      <c r="R12" s="222"/>
      <c r="S12" s="222"/>
      <c r="T12" s="222"/>
      <c r="U12" s="222"/>
      <c r="V12" s="225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7"/>
    </row>
    <row r="13" spans="1:48" ht="21" customHeight="1">
      <c r="B13" s="183"/>
      <c r="C13" s="184"/>
      <c r="D13" s="184"/>
      <c r="E13" s="184"/>
      <c r="F13" s="184"/>
      <c r="G13" s="184"/>
      <c r="H13" s="185"/>
      <c r="I13" s="201"/>
      <c r="J13" s="202"/>
      <c r="K13" s="202"/>
      <c r="L13" s="202"/>
      <c r="M13" s="202"/>
      <c r="N13" s="202"/>
      <c r="O13" s="203"/>
      <c r="P13" s="252"/>
      <c r="Q13" s="239"/>
      <c r="R13" s="239"/>
      <c r="S13" s="239"/>
      <c r="T13" s="239"/>
      <c r="U13" s="239"/>
      <c r="V13" s="253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39"/>
      <c r="AO13" s="239"/>
      <c r="AP13" s="239"/>
      <c r="AQ13" s="239"/>
      <c r="AR13" s="239"/>
      <c r="AS13" s="240"/>
    </row>
    <row r="14" spans="1:48" ht="21" customHeight="1">
      <c r="B14" s="180" t="s">
        <v>14</v>
      </c>
      <c r="C14" s="181"/>
      <c r="D14" s="181"/>
      <c r="E14" s="181"/>
      <c r="F14" s="181"/>
      <c r="G14" s="181"/>
      <c r="H14" s="182"/>
      <c r="I14" s="189" t="s">
        <v>12</v>
      </c>
      <c r="J14" s="190"/>
      <c r="K14" s="190"/>
      <c r="L14" s="190"/>
      <c r="M14" s="190"/>
      <c r="N14" s="190"/>
      <c r="O14" s="191"/>
      <c r="P14" s="213"/>
      <c r="Q14" s="214"/>
      <c r="R14" s="214"/>
      <c r="S14" s="214"/>
      <c r="T14" s="214"/>
      <c r="U14" s="214"/>
      <c r="V14" s="217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9"/>
    </row>
    <row r="15" spans="1:48" ht="21" customHeight="1">
      <c r="B15" s="183"/>
      <c r="C15" s="184"/>
      <c r="D15" s="184"/>
      <c r="E15" s="184"/>
      <c r="F15" s="184"/>
      <c r="G15" s="184"/>
      <c r="H15" s="185"/>
      <c r="I15" s="192"/>
      <c r="J15" s="193"/>
      <c r="K15" s="193"/>
      <c r="L15" s="193"/>
      <c r="M15" s="193"/>
      <c r="N15" s="193"/>
      <c r="O15" s="194"/>
      <c r="P15" s="215"/>
      <c r="Q15" s="216"/>
      <c r="R15" s="216"/>
      <c r="S15" s="216"/>
      <c r="T15" s="216"/>
      <c r="U15" s="216"/>
      <c r="V15" s="218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20"/>
    </row>
    <row r="16" spans="1:48" ht="21" customHeight="1">
      <c r="B16" s="183"/>
      <c r="C16" s="184"/>
      <c r="D16" s="184"/>
      <c r="E16" s="184"/>
      <c r="F16" s="184"/>
      <c r="G16" s="184"/>
      <c r="H16" s="185"/>
      <c r="I16" s="192" t="s">
        <v>8</v>
      </c>
      <c r="J16" s="193"/>
      <c r="K16" s="193"/>
      <c r="L16" s="193"/>
      <c r="M16" s="193"/>
      <c r="N16" s="193"/>
      <c r="O16" s="194"/>
      <c r="P16" s="221"/>
      <c r="Q16" s="222"/>
      <c r="R16" s="222"/>
      <c r="S16" s="222"/>
      <c r="T16" s="222"/>
      <c r="U16" s="222"/>
      <c r="V16" s="225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7"/>
    </row>
    <row r="17" spans="1:74" ht="21" customHeight="1" thickBot="1">
      <c r="B17" s="186"/>
      <c r="C17" s="187"/>
      <c r="D17" s="187"/>
      <c r="E17" s="187"/>
      <c r="F17" s="187"/>
      <c r="G17" s="187"/>
      <c r="H17" s="188"/>
      <c r="I17" s="195"/>
      <c r="J17" s="196"/>
      <c r="K17" s="196"/>
      <c r="L17" s="196"/>
      <c r="M17" s="196"/>
      <c r="N17" s="196"/>
      <c r="O17" s="197"/>
      <c r="P17" s="223"/>
      <c r="Q17" s="224"/>
      <c r="R17" s="224"/>
      <c r="S17" s="224"/>
      <c r="T17" s="224"/>
      <c r="U17" s="224"/>
      <c r="V17" s="226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8"/>
    </row>
    <row r="20" spans="1:74" ht="21" customHeight="1">
      <c r="A20" s="18" t="s">
        <v>9</v>
      </c>
    </row>
    <row r="21" spans="1:74" ht="21" customHeight="1" thickBot="1">
      <c r="A21" s="16" t="s">
        <v>7</v>
      </c>
    </row>
    <row r="22" spans="1:74" ht="21" customHeight="1">
      <c r="B22" s="204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6"/>
      <c r="AT22" s="169" t="s">
        <v>15</v>
      </c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0"/>
      <c r="BT22" s="170"/>
      <c r="BU22" s="170"/>
      <c r="BV22" s="171"/>
    </row>
    <row r="23" spans="1:74" ht="21" customHeight="1"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9"/>
      <c r="AT23" s="172"/>
      <c r="AU23" s="173"/>
      <c r="AV23" s="173"/>
      <c r="AW23" s="173"/>
      <c r="AX23" s="173"/>
      <c r="AY23" s="173"/>
      <c r="AZ23" s="173"/>
      <c r="BA23" s="173"/>
      <c r="BB23" s="173"/>
      <c r="BC23" s="173"/>
      <c r="BD23" s="173"/>
      <c r="BE23" s="173"/>
      <c r="BF23" s="173"/>
      <c r="BG23" s="173"/>
      <c r="BH23" s="173"/>
      <c r="BI23" s="173"/>
      <c r="BJ23" s="173"/>
      <c r="BK23" s="173"/>
      <c r="BL23" s="173"/>
      <c r="BM23" s="173"/>
      <c r="BN23" s="173"/>
      <c r="BO23" s="173"/>
      <c r="BP23" s="173"/>
      <c r="BQ23" s="173"/>
      <c r="BR23" s="173"/>
      <c r="BS23" s="173"/>
      <c r="BT23" s="173"/>
      <c r="BU23" s="173"/>
      <c r="BV23" s="174"/>
    </row>
    <row r="24" spans="1:74" ht="21" customHeight="1"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9"/>
      <c r="AT24" s="172"/>
      <c r="AU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173"/>
      <c r="BF24" s="173"/>
      <c r="BG24" s="173"/>
      <c r="BH24" s="173"/>
      <c r="BI24" s="173"/>
      <c r="BJ24" s="173"/>
      <c r="BK24" s="173"/>
      <c r="BL24" s="173"/>
      <c r="BM24" s="173"/>
      <c r="BN24" s="173"/>
      <c r="BO24" s="173"/>
      <c r="BP24" s="173"/>
      <c r="BQ24" s="173"/>
      <c r="BR24" s="173"/>
      <c r="BS24" s="173"/>
      <c r="BT24" s="173"/>
      <c r="BU24" s="173"/>
      <c r="BV24" s="174"/>
    </row>
    <row r="25" spans="1:74" ht="21" customHeight="1">
      <c r="B25" s="207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9"/>
      <c r="AT25" s="175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  <c r="BI25" s="173"/>
      <c r="BJ25" s="173"/>
      <c r="BK25" s="173"/>
      <c r="BL25" s="173"/>
      <c r="BM25" s="173"/>
      <c r="BN25" s="173"/>
      <c r="BO25" s="173"/>
      <c r="BP25" s="173"/>
      <c r="BQ25" s="173"/>
      <c r="BR25" s="173"/>
      <c r="BS25" s="173"/>
      <c r="BT25" s="173"/>
      <c r="BU25" s="173"/>
      <c r="BV25" s="174"/>
    </row>
    <row r="26" spans="1:74" ht="21" customHeight="1">
      <c r="A26" s="20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9"/>
      <c r="AT26" s="175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4"/>
    </row>
    <row r="27" spans="1:74" ht="21" customHeight="1">
      <c r="A27" s="20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9"/>
      <c r="AT27" s="175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3"/>
      <c r="BN27" s="173"/>
      <c r="BO27" s="173"/>
      <c r="BP27" s="173"/>
      <c r="BQ27" s="173"/>
      <c r="BR27" s="173"/>
      <c r="BS27" s="173"/>
      <c r="BT27" s="173"/>
      <c r="BU27" s="173"/>
      <c r="BV27" s="174"/>
    </row>
    <row r="28" spans="1:74" ht="21" customHeight="1" thickBot="1">
      <c r="A28" s="20"/>
      <c r="B28" s="210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2"/>
      <c r="AT28" s="176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8"/>
    </row>
    <row r="29" spans="1:74" ht="21" customHeight="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74" ht="21" customHeight="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74" ht="21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74" ht="21" customHeight="1">
      <c r="A32" s="229"/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</row>
    <row r="33" spans="1:16" ht="21" customHeight="1">
      <c r="A33" s="229"/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</row>
    <row r="34" spans="1:16" ht="21" customHeight="1">
      <c r="A34" s="229"/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</row>
    <row r="35" spans="1:16" ht="21" customHeight="1">
      <c r="A35" s="229"/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</row>
    <row r="36" spans="1:16" ht="21" customHeight="1">
      <c r="A36" s="229"/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</row>
    <row r="37" spans="1:16" ht="21" customHeight="1">
      <c r="A37" s="229"/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</row>
    <row r="38" spans="1:16" ht="21" customHeight="1">
      <c r="A38" s="229"/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</row>
    <row r="55" spans="2:48" s="16" customFormat="1" ht="21" customHeight="1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</row>
    <row r="61" spans="2:48" s="16" customFormat="1" ht="21" customHeight="1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</row>
    <row r="79" spans="1:16" ht="21" customHeight="1">
      <c r="A79" s="229"/>
      <c r="B79" s="229"/>
      <c r="C79" s="229"/>
      <c r="D79" s="229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</row>
    <row r="80" spans="1:16" ht="21" customHeight="1">
      <c r="A80" s="229"/>
      <c r="B80" s="229"/>
      <c r="C80" s="229"/>
      <c r="D80" s="229"/>
      <c r="E80" s="229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29"/>
    </row>
    <row r="81" spans="1:16" ht="21" customHeight="1">
      <c r="A81" s="229"/>
      <c r="B81" s="229"/>
      <c r="C81" s="229"/>
      <c r="D81" s="229"/>
      <c r="E81" s="229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</row>
    <row r="82" spans="1:16" ht="21" customHeight="1">
      <c r="A82" s="229"/>
      <c r="B82" s="229"/>
      <c r="C82" s="229"/>
      <c r="D82" s="229"/>
      <c r="E82" s="229"/>
      <c r="F82" s="229"/>
      <c r="G82" s="229"/>
      <c r="H82" s="229"/>
      <c r="I82" s="229"/>
      <c r="J82" s="229"/>
      <c r="K82" s="229"/>
      <c r="L82" s="229"/>
      <c r="M82" s="229"/>
      <c r="N82" s="229"/>
      <c r="O82" s="229"/>
      <c r="P82" s="229"/>
    </row>
    <row r="83" spans="1:16" ht="21" customHeight="1">
      <c r="A83" s="229"/>
      <c r="B83" s="229"/>
      <c r="C83" s="229"/>
      <c r="D83" s="229"/>
      <c r="E83" s="229"/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</row>
    <row r="84" spans="1:16" ht="21" customHeight="1">
      <c r="A84" s="229"/>
      <c r="B84" s="229"/>
      <c r="C84" s="229"/>
      <c r="D84" s="229"/>
      <c r="E84" s="229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</row>
  </sheetData>
  <sheetProtection algorithmName="SHA-512" hashValue="DSHnVwm6r6NYumJWRuidbfBivlsliUGvLBRzRERz2r2J89zEV7y7go5aa5OI2OljQD/s7aGPqSExI6JRtKA5FQ==" saltValue="06HWLbqFTrxTQ3vNMSxYUA==" spinCount="100000" sheet="1" objects="1" scenarios="1"/>
  <mergeCells count="38">
    <mergeCell ref="AH12:AM13"/>
    <mergeCell ref="B8:O9"/>
    <mergeCell ref="P8:U9"/>
    <mergeCell ref="V8:AA9"/>
    <mergeCell ref="P12:U13"/>
    <mergeCell ref="V12:AA13"/>
    <mergeCell ref="AH16:AM17"/>
    <mergeCell ref="AN16:AS17"/>
    <mergeCell ref="A32:P38"/>
    <mergeCell ref="A79:P84"/>
    <mergeCell ref="M4:AH4"/>
    <mergeCell ref="AB8:AG9"/>
    <mergeCell ref="AH8:AM9"/>
    <mergeCell ref="P10:U11"/>
    <mergeCell ref="V10:AA11"/>
    <mergeCell ref="AB10:AG11"/>
    <mergeCell ref="AH10:AM11"/>
    <mergeCell ref="AN8:AS9"/>
    <mergeCell ref="AN10:AS11"/>
    <mergeCell ref="AN12:AS13"/>
    <mergeCell ref="B10:H13"/>
    <mergeCell ref="AB12:AG13"/>
    <mergeCell ref="AT22:BV28"/>
    <mergeCell ref="I3:AL3"/>
    <mergeCell ref="B14:H17"/>
    <mergeCell ref="I14:O15"/>
    <mergeCell ref="I16:O17"/>
    <mergeCell ref="I10:O11"/>
    <mergeCell ref="I12:O13"/>
    <mergeCell ref="B22:AS28"/>
    <mergeCell ref="P14:U15"/>
    <mergeCell ref="V14:AA15"/>
    <mergeCell ref="AB14:AG15"/>
    <mergeCell ref="AH14:AM15"/>
    <mergeCell ref="AN14:AS15"/>
    <mergeCell ref="P16:U17"/>
    <mergeCell ref="V16:AA17"/>
    <mergeCell ref="AB16:AG17"/>
  </mergeCells>
  <phoneticPr fontId="1"/>
  <conditionalFormatting sqref="P10:AS13">
    <cfRule type="containsBlanks" dxfId="2" priority="3">
      <formula>LEN(TRIM(P10))=0</formula>
    </cfRule>
  </conditionalFormatting>
  <conditionalFormatting sqref="P14:AS17">
    <cfRule type="containsBlanks" dxfId="1" priority="2">
      <formula>LEN(TRIM(P14))=0</formula>
    </cfRule>
  </conditionalFormatting>
  <conditionalFormatting sqref="B22">
    <cfRule type="containsBlanks" dxfId="0" priority="1">
      <formula>LEN(TRIM(B22))=0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様式イ</vt:lpstr>
      <vt:lpstr>様式ウ</vt:lpstr>
      <vt:lpstr>様式イ!Print_Area</vt:lpstr>
      <vt:lpstr>様式ウ!Print_Area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室本 真伊</cp:lastModifiedBy>
  <cp:lastPrinted>2024-09-30T09:40:53Z</cp:lastPrinted>
  <dcterms:created xsi:type="dcterms:W3CDTF">2023-08-29T08:59:07Z</dcterms:created>
  <dcterms:modified xsi:type="dcterms:W3CDTF">2024-11-26T09:18:38Z</dcterms:modified>
</cp:coreProperties>
</file>